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&amp;P\Municipal\WEB DOCUMENTS\2021\"/>
    </mc:Choice>
  </mc:AlternateContent>
  <bookViews>
    <workbookView xWindow="0" yWindow="0" windowWidth="25200" windowHeight="11250" tabRatio="762"/>
  </bookViews>
  <sheets>
    <sheet name="2021 Tax Warrant" sheetId="26" r:id="rId1"/>
    <sheet name="County Summary" sheetId="12" state="hidden" r:id="rId2"/>
    <sheet name="Belknap.Carroll" sheetId="17" state="hidden" r:id="rId3"/>
    <sheet name="Cheshire" sheetId="18" state="hidden" r:id="rId4"/>
    <sheet name="Coos" sheetId="19" state="hidden" r:id="rId5"/>
    <sheet name="Grafton" sheetId="20" state="hidden" r:id="rId6"/>
    <sheet name="Hillsborough" sheetId="21" state="hidden" r:id="rId7"/>
    <sheet name="Merrimack" sheetId="22" state="hidden" r:id="rId8"/>
    <sheet name="Rockingham" sheetId="23" state="hidden" r:id="rId9"/>
    <sheet name="Strafford.Sullivan" sheetId="24" state="hidden" r:id="rId10"/>
  </sheets>
  <definedNames>
    <definedName name="_xlnm.Print_Area" localSheetId="0">'2021 Tax Warrant'!$A$1:$C$271</definedName>
    <definedName name="_xlnm.Print_Area" localSheetId="2">Belknap.Carroll!$B$1:$I$37</definedName>
    <definedName name="_xlnm.Print_Area" localSheetId="4">Coos!$A$1:$H$46</definedName>
    <definedName name="_xlnm.Print_Area" localSheetId="1">'County Summary'!$A$1:$H$12</definedName>
    <definedName name="_xlnm.Print_Area" localSheetId="5">Grafton!$A$1:$H$43</definedName>
    <definedName name="_xlnm.Print_Area" localSheetId="6">Hillsborough!$A$1:$H$34</definedName>
    <definedName name="_xlnm.Print_Area" localSheetId="7">Merrimack!$A$1:$H$30</definedName>
    <definedName name="_xlnm.Print_Area" localSheetId="8">Rockingham!$A$1:$H$40</definedName>
    <definedName name="_xlnm.Print_Area" localSheetId="9">Strafford.Sullivan!$A$1:$H$37</definedName>
    <definedName name="_xlnm.Print_Titles" localSheetId="0">'2021 Tax Warrant'!$1:$9</definedName>
    <definedName name="_xlnm.Print_Titles" localSheetId="1">'County Summary'!$A:$A,'County Summary'!$1:$1</definedName>
  </definedNames>
  <calcPr calcId="162913"/>
</workbook>
</file>

<file path=xl/calcChain.xml><?xml version="1.0" encoding="utf-8"?>
<calcChain xmlns="http://schemas.openxmlformats.org/spreadsheetml/2006/main">
  <c r="C11" i="26" l="1"/>
  <c r="B10" i="26" l="1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8" i="26"/>
  <c r="C269" i="26"/>
  <c r="C270" i="26"/>
  <c r="B271" i="26"/>
  <c r="C271" i="26" s="1"/>
  <c r="C10" i="26" l="1"/>
</calcChain>
</file>

<file path=xl/sharedStrings.xml><?xml version="1.0" encoding="utf-8"?>
<sst xmlns="http://schemas.openxmlformats.org/spreadsheetml/2006/main" count="611" uniqueCount="296">
  <si>
    <t>Alton</t>
  </si>
  <si>
    <t>Barnstead</t>
  </si>
  <si>
    <t>Belmont</t>
  </si>
  <si>
    <t>Center Harbor</t>
  </si>
  <si>
    <t>Gilford</t>
  </si>
  <si>
    <t>Gilmanton</t>
  </si>
  <si>
    <t>Laconia</t>
  </si>
  <si>
    <t>Meredith</t>
  </si>
  <si>
    <t>New Hampton</t>
  </si>
  <si>
    <t>Sanbornton</t>
  </si>
  <si>
    <t>Tilton</t>
  </si>
  <si>
    <t/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</si>
  <si>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</si>
  <si>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</si>
  <si>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</si>
  <si>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</si>
  <si>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</si>
  <si>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</si>
  <si>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</si>
  <si>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</si>
  <si>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Hart's Location</t>
  </si>
  <si>
    <t>Jackson</t>
  </si>
  <si>
    <t>Madison</t>
  </si>
  <si>
    <t>Moultonborough</t>
  </si>
  <si>
    <t>Ossipee</t>
  </si>
  <si>
    <t>Sandwich</t>
  </si>
  <si>
    <t>Tamworth</t>
  </si>
  <si>
    <t>Tuftonboro</t>
  </si>
  <si>
    <t>Wakefield</t>
  </si>
  <si>
    <t>Wolfeboro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</si>
  <si>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</si>
  <si>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</si>
  <si>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</si>
  <si>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</si>
  <si>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</si>
  <si>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</si>
  <si>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</si>
  <si>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</si>
  <si>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</si>
  <si>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</si>
  <si>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</si>
  <si>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</si>
  <si>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</si>
  <si>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</si>
  <si>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</si>
  <si>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</si>
  <si>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</si>
  <si>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</si>
  <si>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</si>
  <si>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</si>
  <si>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</si>
  <si>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</si>
  <si>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</si>
  <si>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Berlin</t>
  </si>
  <si>
    <t>Cambridge</t>
  </si>
  <si>
    <t>Carroll</t>
  </si>
  <si>
    <t>Clarksville</t>
  </si>
  <si>
    <t>Colebrook</t>
  </si>
  <si>
    <t>Columbia</t>
  </si>
  <si>
    <t>Dalton</t>
  </si>
  <si>
    <t>Dixville</t>
  </si>
  <si>
    <t>Dummer</t>
  </si>
  <si>
    <t>Errol</t>
  </si>
  <si>
    <t>Gorham</t>
  </si>
  <si>
    <t>Jefferson</t>
  </si>
  <si>
    <t>Kilkenny</t>
  </si>
  <si>
    <t>Lancaster</t>
  </si>
  <si>
    <t>Milan</t>
  </si>
  <si>
    <t>Millsfield</t>
  </si>
  <si>
    <t>Northumberland</t>
  </si>
  <si>
    <t>Odell</t>
  </si>
  <si>
    <t>Pittsburg</t>
  </si>
  <si>
    <t>Randolph</t>
  </si>
  <si>
    <t>Second College Grant</t>
  </si>
  <si>
    <t>Shelburne</t>
  </si>
  <si>
    <t>Stark</t>
  </si>
  <si>
    <t>Stewartstown</t>
  </si>
  <si>
    <t>Stratford</t>
  </si>
  <si>
    <t>Success</t>
  </si>
  <si>
    <t>Whitefield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</si>
  <si>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</si>
  <si>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</si>
  <si>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</si>
  <si>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</si>
  <si>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</si>
  <si>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</si>
  <si>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</si>
  <si>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</si>
  <si>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</si>
  <si>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</si>
  <si>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</si>
  <si>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</si>
  <si>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</si>
  <si>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</si>
  <si>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</si>
  <si>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</si>
  <si>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</si>
  <si>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</si>
  <si>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</si>
  <si>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</si>
  <si>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Landaff</t>
  </si>
  <si>
    <t>Lebanon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</si>
  <si>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</si>
  <si>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</si>
  <si>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</si>
  <si>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</si>
  <si>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</si>
  <si>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</si>
  <si>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</si>
  <si>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</si>
  <si>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</si>
  <si>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</si>
  <si>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</si>
  <si>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</si>
  <si>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</si>
  <si>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</si>
  <si>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</si>
  <si>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</si>
  <si>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>Wentworth</t>
  </si>
  <si>
    <t>Woodstock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</si>
  <si>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</si>
  <si>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</si>
  <si>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</si>
  <si>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</si>
  <si>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</si>
  <si>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</si>
  <si>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</si>
  <si>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</si>
  <si>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</si>
  <si>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</si>
  <si>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</si>
  <si>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Hillsborough</t>
  </si>
  <si>
    <t>Hollis</t>
  </si>
  <si>
    <t>Hudson</t>
  </si>
  <si>
    <t>Litchfield</t>
  </si>
  <si>
    <t>Lyndeborough</t>
  </si>
  <si>
    <t>Manchester</t>
  </si>
  <si>
    <t>Mason</t>
  </si>
  <si>
    <t>Merrimack</t>
  </si>
  <si>
    <t>Milford</t>
  </si>
  <si>
    <t>Mont Vernon</t>
  </si>
  <si>
    <t>Nashua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</si>
  <si>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</si>
  <si>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</si>
  <si>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</si>
  <si>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</si>
  <si>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</si>
  <si>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</si>
  <si>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</si>
  <si>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</si>
  <si>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</si>
  <si>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</si>
  <si>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</si>
  <si>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</si>
  <si>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</si>
  <si>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</si>
  <si>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</si>
  <si>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</si>
  <si>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</t>
  </si>
  <si>
    <t>Danbury</t>
  </si>
  <si>
    <t>Dunbarton</t>
  </si>
  <si>
    <t>Epsom</t>
  </si>
  <si>
    <t>Franklin</t>
  </si>
  <si>
    <t>Henniker</t>
  </si>
  <si>
    <t>Hill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</si>
  <si>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</si>
  <si>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</si>
  <si>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</si>
  <si>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</si>
  <si>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</si>
  <si>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</si>
  <si>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</si>
  <si>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</si>
  <si>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</si>
  <si>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</si>
  <si>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</si>
  <si>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</si>
  <si>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</si>
  <si>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</si>
  <si>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</si>
  <si>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</si>
  <si>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</si>
  <si>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</si>
  <si>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</si>
  <si>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</si>
  <si>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</si>
  <si>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</si>
  <si>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</si>
  <si>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</si>
  <si>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</si>
  <si>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Greenland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</si>
  <si>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</si>
  <si>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</si>
  <si>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</si>
  <si>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</si>
  <si>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</si>
  <si>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</si>
  <si>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</si>
  <si>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</si>
  <si>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</si>
  <si>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</si>
  <si>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</si>
  <si>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</si>
  <si>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</si>
  <si>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</si>
  <si>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</si>
  <si>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</si>
  <si>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</si>
  <si>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</si>
  <si>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</si>
  <si>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</si>
  <si>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</si>
  <si>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</si>
  <si>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</si>
  <si>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</si>
  <si>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Barrington</t>
  </si>
  <si>
    <t>Dover</t>
  </si>
  <si>
    <t>Durham</t>
  </si>
  <si>
    <t>Farmington</t>
  </si>
  <si>
    <t>Lee</t>
  </si>
  <si>
    <t>Madbury</t>
  </si>
  <si>
    <t>Middleton</t>
  </si>
  <si>
    <t>Milton</t>
  </si>
  <si>
    <t>New Durham</t>
  </si>
  <si>
    <t>Rochester</t>
  </si>
  <si>
    <t>Rollinsford</t>
  </si>
  <si>
    <t>Somersworth</t>
  </si>
  <si>
    <t>Strafford</t>
  </si>
  <si>
    <t>Acworth</t>
  </si>
  <si>
    <t>Charlestown</t>
  </si>
  <si>
    <t>Claremont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</si>
  <si>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</si>
  <si>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</si>
  <si>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</si>
  <si>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</si>
  <si>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</si>
  <si>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</si>
  <si>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</si>
  <si>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</si>
  <si>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</si>
  <si>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</si>
  <si>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</si>
  <si>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</si>
  <si>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State Totals</t>
  </si>
  <si>
    <t>Cheshire</t>
  </si>
  <si>
    <t>Belknap</t>
  </si>
  <si>
    <t>Coos</t>
  </si>
  <si>
    <t>Rockingham</t>
  </si>
  <si>
    <t>Atkinson &amp; Gilmanton</t>
  </si>
  <si>
    <t>Green's Grant</t>
  </si>
  <si>
    <t>Hadley's Purchase</t>
  </si>
  <si>
    <t>Hale's Location</t>
  </si>
  <si>
    <t>Chandler's Purchase</t>
  </si>
  <si>
    <t>Crawford's Purchase</t>
  </si>
  <si>
    <t>Cutt's Grant</t>
  </si>
  <si>
    <t>Dix's Grant</t>
  </si>
  <si>
    <t>Erving's Location</t>
  </si>
  <si>
    <t>Low &amp; Burbank's Grant</t>
  </si>
  <si>
    <t>Martin's Location</t>
  </si>
  <si>
    <t>Pinkham's Grant</t>
  </si>
  <si>
    <t>Sargent's Purchase</t>
  </si>
  <si>
    <t>Wentworth's Location</t>
  </si>
  <si>
    <t>Bean's Grant</t>
  </si>
  <si>
    <t>Bean's Purchase</t>
  </si>
  <si>
    <t>County Totals</t>
  </si>
  <si>
    <t>Carroll County Totals</t>
  </si>
  <si>
    <t>CHESHIRE COUNTY</t>
  </si>
  <si>
    <t>CARROLL COUNTY</t>
  </si>
  <si>
    <t>BELKNAP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</si>
  <si>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</si>
  <si>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</si>
  <si>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</si>
  <si>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</si>
  <si>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</si>
  <si>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</si>
  <si>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</si>
  <si>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Thompson &amp; Meserve's Purchase</t>
  </si>
  <si>
    <t>Penacook</t>
  </si>
  <si>
    <t>RSA 76:3</t>
  </si>
  <si>
    <t>NEW HAMPSHIRE</t>
  </si>
  <si>
    <t>TOTAL</t>
  </si>
  <si>
    <t>WARRANT AMOUNT</t>
  </si>
  <si>
    <t>DEPARTMENT OF REVENUE</t>
  </si>
  <si>
    <t>EQUALIZED</t>
  </si>
  <si>
    <t>TOTAL EQUALIZED VALUE</t>
  </si>
  <si>
    <t>FOR TAX YEAR</t>
  </si>
  <si>
    <t>VALUATION</t>
  </si>
  <si>
    <t xml:space="preserve">TIMES TAX RATE OF </t>
  </si>
  <si>
    <t>BEGINNING 4/1/2021</t>
  </si>
  <si>
    <t>NOT INCL. UTILITIES</t>
  </si>
  <si>
    <t>(Rounded to the nearest dollar)</t>
  </si>
  <si>
    <t>PER $1,000 VALUE</t>
  </si>
  <si>
    <t>STATE OF NEW HAMPSHIRE</t>
  </si>
  <si>
    <t>DEPARTMENT OF REVENUE ADMINISTRATION</t>
  </si>
  <si>
    <t>WARRANTS FOR TAX YEAR APRIL 1, 2021 (RSA 76:8)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</si>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</sst>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;\(#,##0\)"/>
    <numFmt numFmtId="165" formatCode="[$-10409]#,##0.0;\(#,##0.0\)"/>
    <numFmt numFmtId="166" formatCode="[$-10409]0.0000%"/>
    <numFmt numFmtId="167" formatCode="#,##0.0"/>
    <numFmt numFmtId="168" formatCode="0.0000%"/>
    <numFmt numFmtId="169" formatCode="&quot;$&quot;#,##0.000"/>
  </numFmts>
  <fonts count="12" x14ac:knownFonts="1"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3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168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>
      <alignment vertical="center" wrapText="1" readingOrder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165" fontId="3" fillId="2" borderId="4" xfId="0" applyNumberFormat="1" applyFont="1" applyFill="1" applyBorder="1" applyAlignment="1">
      <alignment horizontal="center" vertical="center" wrapText="1" readingOrder="1"/>
    </xf>
    <xf numFmtId="166" fontId="3" fillId="2" borderId="4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5" fontId="3" fillId="0" borderId="4" xfId="0" applyNumberFormat="1" applyFont="1" applyFill="1" applyBorder="1" applyAlignment="1">
      <alignment horizontal="center" vertical="center" wrapText="1" readingOrder="1"/>
    </xf>
    <xf numFmtId="166" fontId="3" fillId="0" borderId="4" xfId="0" applyNumberFormat="1" applyFont="1" applyFill="1" applyBorder="1" applyAlignment="1">
      <alignment horizontal="right" vertical="center" wrapText="1" readingOrder="1"/>
    </xf>
    <xf numFmtId="10" fontId="3" fillId="2" borderId="4" xfId="0" applyNumberFormat="1" applyFont="1" applyFill="1" applyBorder="1" applyAlignment="1">
      <alignment horizontal="right" vertical="center" wrapText="1" readingOrder="1"/>
    </xf>
    <xf numFmtId="0" fontId="3" fillId="2" borderId="4" xfId="0" applyNumberFormat="1" applyFont="1" applyFill="1" applyBorder="1" applyAlignment="1">
      <alignment horizontal="right" vertical="center" wrapText="1" indent="1" readingOrder="1"/>
    </xf>
    <xf numFmtId="37" fontId="3" fillId="2" borderId="4" xfId="0" applyNumberFormat="1" applyFont="1" applyFill="1" applyBorder="1" applyAlignment="1">
      <alignment horizontal="right" vertical="center" wrapText="1" readingOrder="1"/>
    </xf>
    <xf numFmtId="37" fontId="3" fillId="0" borderId="4" xfId="0" applyNumberFormat="1" applyFont="1" applyFill="1" applyBorder="1" applyAlignment="1">
      <alignment horizontal="right" vertical="center" wrapText="1" readingOrder="1"/>
    </xf>
    <xf numFmtId="0" fontId="5" fillId="0" borderId="3" xfId="0" applyFont="1" applyFill="1" applyBorder="1"/>
    <xf numFmtId="0" fontId="5" fillId="0" borderId="4" xfId="0" applyFont="1" applyFill="1" applyBorder="1"/>
    <xf numFmtId="168" fontId="5" fillId="0" borderId="4" xfId="0" applyNumberFormat="1" applyFont="1" applyFill="1" applyBorder="1"/>
    <xf numFmtId="0" fontId="6" fillId="0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167" fontId="6" fillId="0" borderId="4" xfId="0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167" fontId="6" fillId="2" borderId="4" xfId="0" applyNumberFormat="1" applyFont="1" applyFill="1" applyBorder="1" applyAlignment="1">
      <alignment horizontal="center" vertical="center"/>
    </xf>
    <xf numFmtId="168" fontId="6" fillId="2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 indent="1"/>
    </xf>
    <xf numFmtId="167" fontId="5" fillId="0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7" fontId="5" fillId="0" borderId="4" xfId="0" applyNumberFormat="1" applyFont="1" applyFill="1" applyBorder="1" applyAlignment="1">
      <alignment horizontal="center" vertical="center"/>
    </xf>
    <xf numFmtId="168" fontId="5" fillId="0" borderId="4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Alignment="1"/>
    <xf numFmtId="0" fontId="4" fillId="0" borderId="0" xfId="0" applyNumberFormat="1" applyFont="1" applyFill="1" applyBorder="1" applyAlignment="1">
      <alignment vertical="center" wrapText="1" readingOrder="1"/>
    </xf>
    <xf numFmtId="44" fontId="4" fillId="0" borderId="0" xfId="2" applyNumberFormat="1" applyFont="1" applyFill="1" applyBorder="1" applyAlignment="1">
      <alignment horizontal="righ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right" vertical="center" wrapText="1" readingOrder="1"/>
    </xf>
    <xf numFmtId="3" fontId="4" fillId="3" borderId="6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 vertical="center" wrapText="1" readingOrder="1"/>
    </xf>
    <xf numFmtId="14" fontId="3" fillId="3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vertical="center" wrapText="1" readingOrder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right" indent="1"/>
    </xf>
    <xf numFmtId="164" fontId="3" fillId="0" borderId="11" xfId="0" applyNumberFormat="1" applyFont="1" applyFill="1" applyBorder="1" applyAlignment="1">
      <alignment horizontal="right" vertical="center" wrapText="1" readingOrder="1"/>
    </xf>
    <xf numFmtId="164" fontId="3" fillId="0" borderId="12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169" fontId="11" fillId="3" borderId="17" xfId="1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vertical="center" wrapText="1" readingOrder="1"/>
    </xf>
    <xf numFmtId="164" fontId="4" fillId="2" borderId="19" xfId="0" applyNumberFormat="1" applyFont="1" applyFill="1" applyBorder="1" applyAlignment="1">
      <alignment horizontal="right" vertical="center" wrapText="1" readingOrder="1"/>
    </xf>
    <xf numFmtId="0" fontId="4" fillId="0" borderId="20" xfId="0" applyNumberFormat="1" applyFont="1" applyFill="1" applyBorder="1" applyAlignment="1">
      <alignment vertical="center" wrapText="1" readingOrder="1"/>
    </xf>
    <xf numFmtId="164" fontId="4" fillId="0" borderId="21" xfId="0" applyNumberFormat="1" applyFont="1" applyFill="1" applyBorder="1" applyAlignment="1">
      <alignment horizontal="right" vertical="center" wrapText="1" readingOrder="1"/>
    </xf>
    <xf numFmtId="0" fontId="4" fillId="2" borderId="20" xfId="0" applyNumberFormat="1" applyFont="1" applyFill="1" applyBorder="1" applyAlignment="1">
      <alignment vertical="center" wrapText="1" readingOrder="1"/>
    </xf>
    <xf numFmtId="164" fontId="4" fillId="2" borderId="21" xfId="0" applyNumberFormat="1" applyFont="1" applyFill="1" applyBorder="1" applyAlignment="1">
      <alignment horizontal="right" vertical="center" wrapText="1" readingOrder="1"/>
    </xf>
    <xf numFmtId="0" fontId="4" fillId="3" borderId="20" xfId="0" applyNumberFormat="1" applyFont="1" applyFill="1" applyBorder="1" applyAlignment="1">
      <alignment vertical="center" wrapText="1" readingOrder="1"/>
    </xf>
    <xf numFmtId="164" fontId="4" fillId="3" borderId="21" xfId="0" applyNumberFormat="1" applyFont="1" applyFill="1" applyBorder="1" applyAlignment="1">
      <alignment horizontal="right" vertical="center" wrapText="1" readingOrder="1"/>
    </xf>
    <xf numFmtId="0" fontId="4" fillId="0" borderId="25" xfId="0" applyNumberFormat="1" applyFont="1" applyFill="1" applyBorder="1" applyAlignment="1">
      <alignment vertical="center" wrapText="1" readingOrder="1"/>
    </xf>
    <xf numFmtId="164" fontId="4" fillId="0" borderId="7" xfId="0" applyNumberFormat="1" applyFont="1" applyFill="1" applyBorder="1" applyAlignment="1">
      <alignment horizontal="right" vertical="center" wrapText="1" readingOrder="1"/>
    </xf>
    <xf numFmtId="164" fontId="4" fillId="0" borderId="26" xfId="0" applyNumberFormat="1" applyFont="1" applyFill="1" applyBorder="1" applyAlignment="1">
      <alignment horizontal="right" vertical="center" wrapText="1" readingOrder="1"/>
    </xf>
    <xf numFmtId="0" fontId="3" fillId="2" borderId="10" xfId="0" applyNumberFormat="1" applyFont="1" applyFill="1" applyBorder="1" applyAlignment="1">
      <alignment horizontal="right" vertical="center" wrapText="1" indent="1" readingOrder="1"/>
    </xf>
    <xf numFmtId="164" fontId="3" fillId="2" borderId="11" xfId="0" applyNumberFormat="1" applyFont="1" applyFill="1" applyBorder="1" applyAlignment="1">
      <alignment horizontal="right" vertical="center" wrapText="1" readingOrder="1"/>
    </xf>
    <xf numFmtId="164" fontId="3" fillId="2" borderId="12" xfId="0" applyNumberFormat="1" applyFont="1" applyFill="1" applyBorder="1" applyAlignment="1">
      <alignment horizontal="right" vertical="center" wrapText="1" readingOrder="1"/>
    </xf>
    <xf numFmtId="0" fontId="4" fillId="2" borderId="25" xfId="0" applyNumberFormat="1" applyFont="1" applyFill="1" applyBorder="1" applyAlignment="1">
      <alignment vertical="center" wrapText="1" readingOrder="1"/>
    </xf>
    <xf numFmtId="164" fontId="4" fillId="2" borderId="7" xfId="0" applyNumberFormat="1" applyFont="1" applyFill="1" applyBorder="1" applyAlignment="1">
      <alignment horizontal="right" vertical="center" wrapText="1" readingOrder="1"/>
    </xf>
    <xf numFmtId="164" fontId="4" fillId="2" borderId="26" xfId="0" applyNumberFormat="1" applyFont="1" applyFill="1" applyBorder="1" applyAlignment="1">
      <alignment horizontal="right" vertical="center" wrapText="1" readingOrder="1"/>
    </xf>
    <xf numFmtId="0" fontId="4" fillId="0" borderId="27" xfId="0" applyNumberFormat="1" applyFont="1" applyFill="1" applyBorder="1" applyAlignment="1">
      <alignment vertical="center" wrapText="1" readingOrder="1"/>
    </xf>
    <xf numFmtId="164" fontId="4" fillId="0" borderId="28" xfId="0" applyNumberFormat="1" applyFont="1" applyFill="1" applyBorder="1" applyAlignment="1">
      <alignment horizontal="right" vertical="center" wrapText="1" readingOrder="1"/>
    </xf>
    <xf numFmtId="164" fontId="4" fillId="0" borderId="29" xfId="0" applyNumberFormat="1" applyFont="1" applyFill="1" applyBorder="1" applyAlignment="1">
      <alignment horizontal="right" vertical="center" wrapText="1" readingOrder="1"/>
    </xf>
    <xf numFmtId="0" fontId="4" fillId="2" borderId="22" xfId="0" applyNumberFormat="1" applyFont="1" applyFill="1" applyBorder="1" applyAlignment="1">
      <alignment vertical="center" wrapText="1" readingOrder="1"/>
    </xf>
    <xf numFmtId="164" fontId="4" fillId="2" borderId="23" xfId="0" applyNumberFormat="1" applyFont="1" applyFill="1" applyBorder="1" applyAlignment="1">
      <alignment horizontal="right" vertical="center" wrapText="1" readingOrder="1"/>
    </xf>
    <xf numFmtId="164" fontId="4" fillId="2" borderId="24" xfId="0" applyNumberFormat="1" applyFont="1" applyFill="1" applyBorder="1" applyAlignment="1">
      <alignment horizontal="right" vertical="center" wrapText="1" readingOrder="1"/>
    </xf>
    <xf numFmtId="0" fontId="4" fillId="0" borderId="22" xfId="0" applyNumberFormat="1" applyFont="1" applyFill="1" applyBorder="1" applyAlignment="1">
      <alignment vertical="center" wrapText="1" readingOrder="1"/>
    </xf>
    <xf numFmtId="164" fontId="4" fillId="0" borderId="23" xfId="0" applyNumberFormat="1" applyFont="1" applyFill="1" applyBorder="1" applyAlignment="1">
      <alignment horizontal="right" vertical="center" wrapText="1" readingOrder="1"/>
    </xf>
    <xf numFmtId="164" fontId="4" fillId="0" borderId="24" xfId="0" applyNumberFormat="1" applyFont="1" applyFill="1" applyBorder="1" applyAlignment="1">
      <alignment horizontal="right" vertical="center" wrapText="1" readingOrder="1"/>
    </xf>
    <xf numFmtId="0" fontId="4" fillId="2" borderId="27" xfId="0" applyNumberFormat="1" applyFont="1" applyFill="1" applyBorder="1" applyAlignment="1">
      <alignment vertical="center" wrapText="1" readingOrder="1"/>
    </xf>
    <xf numFmtId="164" fontId="4" fillId="2" borderId="28" xfId="0" applyNumberFormat="1" applyFont="1" applyFill="1" applyBorder="1" applyAlignment="1">
      <alignment horizontal="right" vertical="center" wrapText="1" readingOrder="1"/>
    </xf>
    <xf numFmtId="164" fontId="4" fillId="2" borderId="29" xfId="0" applyNumberFormat="1" applyFont="1" applyFill="1" applyBorder="1" applyAlignment="1">
      <alignment horizontal="right" vertical="center" wrapText="1" readingOrder="1"/>
    </xf>
    <xf numFmtId="0" fontId="4" fillId="3" borderId="22" xfId="0" applyNumberFormat="1" applyFont="1" applyFill="1" applyBorder="1" applyAlignment="1">
      <alignment vertical="center" wrapText="1" readingOrder="1"/>
    </xf>
    <xf numFmtId="164" fontId="4" fillId="3" borderId="23" xfId="0" applyNumberFormat="1" applyFont="1" applyFill="1" applyBorder="1" applyAlignment="1">
      <alignment horizontal="right" vertical="center" wrapText="1" readingOrder="1"/>
    </xf>
    <xf numFmtId="164" fontId="4" fillId="3" borderId="24" xfId="0" applyNumberFormat="1" applyFont="1" applyFill="1" applyBorder="1" applyAlignment="1">
      <alignment horizontal="right" vertical="center" wrapText="1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333333"/>
      <rgbColor rgb="006666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49695</xdr:colOff>
      <xdr:row>0</xdr:row>
      <xdr:rowOff>34373</xdr:rowOff>
    </xdr:from>
    <xdr:to>
      <xdr:col>3</xdr:col>
      <xdr:colOff>1345406</xdr:colOff>
      <xdr:row>0</xdr:row>
      <xdr:rowOff>1027043</xdr:rowOff>
    </xdr:to>
    <xdr:sp macro="" textlink="">
      <xdr:nvSpPr>
        <xdr:cNvPr id="2" name="TextBox 1"/>
        <xdr:cNvSpPr txBox="1"/>
      </xdr:nvSpPr>
      <xdr:spPr>
        <a:xfrm>
          <a:off x="4062101" y="34373"/>
          <a:ext cx="1295711" cy="992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Equalized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52075</xdr:colOff>
      <xdr:row>0</xdr:row>
      <xdr:rowOff>34375</xdr:rowOff>
    </xdr:from>
    <xdr:to>
      <xdr:col>5</xdr:col>
      <xdr:colOff>1285875</xdr:colOff>
      <xdr:row>0</xdr:row>
      <xdr:rowOff>1035326</xdr:rowOff>
    </xdr:to>
    <xdr:sp macro="" textlink="">
      <xdr:nvSpPr>
        <xdr:cNvPr id="3" name="TextBox 2"/>
        <xdr:cNvSpPr txBox="1"/>
      </xdr:nvSpPr>
      <xdr:spPr>
        <a:xfrm>
          <a:off x="6695763" y="34375"/>
          <a:ext cx="1233800" cy="1000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31059</xdr:colOff>
      <xdr:row>0</xdr:row>
      <xdr:rowOff>29816</xdr:rowOff>
    </xdr:from>
    <xdr:to>
      <xdr:col>1</xdr:col>
      <xdr:colOff>1357313</xdr:colOff>
      <xdr:row>0</xdr:row>
      <xdr:rowOff>1035325</xdr:rowOff>
    </xdr:to>
    <xdr:sp macro="" textlink="">
      <xdr:nvSpPr>
        <xdr:cNvPr id="4" name="TextBox 3"/>
        <xdr:cNvSpPr txBox="1"/>
      </xdr:nvSpPr>
      <xdr:spPr>
        <a:xfrm>
          <a:off x="1281215" y="29816"/>
          <a:ext cx="1326254" cy="1005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Modified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</a:t>
          </a:r>
          <a:r>
            <a:rPr lang="en-US" sz="1200" b="1" baseline="0">
              <a:latin typeface="+mn-lt"/>
              <a:cs typeface="Arial" panose="020B0604020202020204" pitchFamily="34" charset="0"/>
            </a:rPr>
            <a:t> 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38099</xdr:colOff>
      <xdr:row>0</xdr:row>
      <xdr:rowOff>31060</xdr:rowOff>
    </xdr:from>
    <xdr:to>
      <xdr:col>2</xdr:col>
      <xdr:colOff>1357313</xdr:colOff>
      <xdr:row>0</xdr:row>
      <xdr:rowOff>1035326</xdr:rowOff>
    </xdr:to>
    <xdr:sp macro="" textlink="">
      <xdr:nvSpPr>
        <xdr:cNvPr id="5" name="TextBox 4"/>
        <xdr:cNvSpPr txBox="1"/>
      </xdr:nvSpPr>
      <xdr:spPr>
        <a:xfrm>
          <a:off x="2669380" y="31060"/>
          <a:ext cx="1319214" cy="1004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DRA</a:t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r>
            <a:rPr lang="en-US" sz="1200" b="1" baseline="0">
              <a:latin typeface="+mn-lt"/>
              <a:cs typeface="Arial" panose="020B0604020202020204" pitchFamily="34" charset="0"/>
            </a:rPr>
            <a:t/>
          </a:r>
          <a:br>
            <a:rPr lang="en-US" sz="1200" b="1" baseline="0">
              <a:latin typeface="+mn-lt"/>
              <a:cs typeface="Arial" panose="020B0604020202020204" pitchFamily="34" charset="0"/>
            </a:rPr>
          </a:br>
          <a:r>
            <a:rPr lang="en-US" sz="1200" b="1" baseline="0">
              <a:latin typeface="+mn-lt"/>
              <a:cs typeface="Arial" panose="020B0604020202020204" pitchFamily="34" charset="0"/>
            </a:rPr>
            <a:t>Adjustment</a:t>
          </a:r>
        </a:p>
        <a:p>
          <a:pPr algn="ctr"/>
          <a:endParaRPr lang="en-US" sz="12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33133</xdr:colOff>
      <xdr:row>0</xdr:row>
      <xdr:rowOff>34373</xdr:rowOff>
    </xdr:from>
    <xdr:to>
      <xdr:col>4</xdr:col>
      <xdr:colOff>1226344</xdr:colOff>
      <xdr:row>0</xdr:row>
      <xdr:rowOff>1027043</xdr:rowOff>
    </xdr:to>
    <xdr:sp macro="" textlink="">
      <xdr:nvSpPr>
        <xdr:cNvPr id="6" name="TextBox 5"/>
        <xdr:cNvSpPr txBox="1"/>
      </xdr:nvSpPr>
      <xdr:spPr>
        <a:xfrm>
          <a:off x="5426664" y="34373"/>
          <a:ext cx="1193211" cy="992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twoCellAnchor editAs="oneCell">
    <xdr:from>
      <xdr:col>6</xdr:col>
      <xdr:colOff>447681</xdr:colOff>
      <xdr:row>0</xdr:row>
      <xdr:rowOff>34371</xdr:rowOff>
    </xdr:from>
    <xdr:to>
      <xdr:col>8</xdr:col>
      <xdr:colOff>126210</xdr:colOff>
      <xdr:row>0</xdr:row>
      <xdr:rowOff>1060174</xdr:rowOff>
    </xdr:to>
    <xdr:sp macro="" textlink="">
      <xdr:nvSpPr>
        <xdr:cNvPr id="7" name="TextBox 6"/>
        <xdr:cNvSpPr txBox="1"/>
      </xdr:nvSpPr>
      <xdr:spPr>
        <a:xfrm>
          <a:off x="7305681" y="34371"/>
          <a:ext cx="1023936" cy="1025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Proportion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twoCellAnchor>
  <xdr:twoCellAnchor editAs="oneCell">
    <xdr:from>
      <xdr:col>5</xdr:col>
      <xdr:colOff>1135856</xdr:colOff>
      <xdr:row>0</xdr:row>
      <xdr:rowOff>31059</xdr:rowOff>
    </xdr:from>
    <xdr:to>
      <xdr:col>7</xdr:col>
      <xdr:colOff>40480</xdr:colOff>
      <xdr:row>0</xdr:row>
      <xdr:rowOff>1018761</xdr:rowOff>
    </xdr:to>
    <xdr:sp macro="" textlink="">
      <xdr:nvSpPr>
        <xdr:cNvPr id="8" name="TextBox 7"/>
        <xdr:cNvSpPr txBox="1"/>
      </xdr:nvSpPr>
      <xdr:spPr>
        <a:xfrm>
          <a:off x="6743700" y="31059"/>
          <a:ext cx="619124" cy="987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Ratio</a:t>
          </a:r>
        </a:p>
      </xdr:txBody>
    </xdr:sp>
    <xdr:clientData/>
  </xdr:twoCellAnchor>
  <xdr:twoCellAnchor>
    <xdr:from>
      <xdr:col>0</xdr:col>
      <xdr:colOff>35719</xdr:colOff>
      <xdr:row>0</xdr:row>
      <xdr:rowOff>33131</xdr:rowOff>
    </xdr:from>
    <xdr:to>
      <xdr:col>0</xdr:col>
      <xdr:colOff>1214438</xdr:colOff>
      <xdr:row>0</xdr:row>
      <xdr:rowOff>1027042</xdr:rowOff>
    </xdr:to>
    <xdr:sp macro="" textlink="">
      <xdr:nvSpPr>
        <xdr:cNvPr id="9" name="TextBox 8"/>
        <xdr:cNvSpPr txBox="1"/>
      </xdr:nvSpPr>
      <xdr:spPr>
        <a:xfrm>
          <a:off x="35719" y="33131"/>
          <a:ext cx="1178719" cy="993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+mn-lt"/>
              <a:cs typeface="Arial" panose="020B0604020202020204" pitchFamily="34" charset="0"/>
            </a:rPr>
            <a:t>County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</xdr:colOff>
      <xdr:row>1</xdr:row>
      <xdr:rowOff>33131</xdr:rowOff>
    </xdr:from>
    <xdr:to>
      <xdr:col>4</xdr:col>
      <xdr:colOff>1145379</xdr:colOff>
      <xdr:row>1</xdr:row>
      <xdr:rowOff>1058517</xdr:rowOff>
    </xdr:to>
    <xdr:sp macro="" textlink="">
      <xdr:nvSpPr>
        <xdr:cNvPr id="2" name="TextBox 1"/>
        <xdr:cNvSpPr txBox="1"/>
      </xdr:nvSpPr>
      <xdr:spPr>
        <a:xfrm>
          <a:off x="3845718" y="247444"/>
          <a:ext cx="1109661" cy="1025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6</xdr:col>
      <xdr:colOff>30641</xdr:colOff>
      <xdr:row>1</xdr:row>
      <xdr:rowOff>33134</xdr:rowOff>
    </xdr:from>
    <xdr:to>
      <xdr:col>6</xdr:col>
      <xdr:colOff>1143000</xdr:colOff>
      <xdr:row>1</xdr:row>
      <xdr:rowOff>1056138</xdr:rowOff>
    </xdr:to>
    <xdr:sp macro="" textlink="">
      <xdr:nvSpPr>
        <xdr:cNvPr id="3" name="TextBox 2"/>
        <xdr:cNvSpPr txBox="1"/>
      </xdr:nvSpPr>
      <xdr:spPr>
        <a:xfrm>
          <a:off x="5936141" y="247447"/>
          <a:ext cx="1112359" cy="1023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35718</xdr:colOff>
      <xdr:row>1</xdr:row>
      <xdr:rowOff>29817</xdr:rowOff>
    </xdr:from>
    <xdr:to>
      <xdr:col>2</xdr:col>
      <xdr:colOff>1131094</xdr:colOff>
      <xdr:row>1</xdr:row>
      <xdr:rowOff>1060901</xdr:rowOff>
    </xdr:to>
    <xdr:sp macro="" textlink="">
      <xdr:nvSpPr>
        <xdr:cNvPr id="4" name="TextBox 3"/>
        <xdr:cNvSpPr txBox="1"/>
      </xdr:nvSpPr>
      <xdr:spPr>
        <a:xfrm>
          <a:off x="1559718" y="244130"/>
          <a:ext cx="1095376" cy="1031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3</xdr:col>
      <xdr:colOff>35718</xdr:colOff>
      <xdr:row>1</xdr:row>
      <xdr:rowOff>29818</xdr:rowOff>
    </xdr:from>
    <xdr:to>
      <xdr:col>3</xdr:col>
      <xdr:colOff>1083468</xdr:colOff>
      <xdr:row>1</xdr:row>
      <xdr:rowOff>1058519</xdr:rowOff>
    </xdr:to>
    <xdr:sp macro="" textlink="">
      <xdr:nvSpPr>
        <xdr:cNvPr id="5" name="TextBox 4"/>
        <xdr:cNvSpPr txBox="1"/>
      </xdr:nvSpPr>
      <xdr:spPr>
        <a:xfrm>
          <a:off x="2726531" y="244131"/>
          <a:ext cx="1047750" cy="1028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23605</xdr:colOff>
      <xdr:row>1</xdr:row>
      <xdr:rowOff>33131</xdr:rowOff>
    </xdr:from>
    <xdr:to>
      <xdr:col>5</xdr:col>
      <xdr:colOff>892969</xdr:colOff>
      <xdr:row>1</xdr:row>
      <xdr:rowOff>1058520</xdr:rowOff>
    </xdr:to>
    <xdr:sp macro="" textlink="">
      <xdr:nvSpPr>
        <xdr:cNvPr id="6" name="TextBox 5"/>
        <xdr:cNvSpPr txBox="1"/>
      </xdr:nvSpPr>
      <xdr:spPr>
        <a:xfrm>
          <a:off x="5000418" y="247444"/>
          <a:ext cx="869364" cy="1025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7</xdr:col>
      <xdr:colOff>507204</xdr:colOff>
      <xdr:row>1</xdr:row>
      <xdr:rowOff>0</xdr:rowOff>
    </xdr:from>
    <xdr:ext cx="873919" cy="1149006"/>
    <xdr:sp macro="" textlink="">
      <xdr:nvSpPr>
        <xdr:cNvPr id="7" name="TextBox 6"/>
        <xdr:cNvSpPr txBox="1"/>
      </xdr:nvSpPr>
      <xdr:spPr>
        <a:xfrm>
          <a:off x="7579517" y="214313"/>
          <a:ext cx="873919" cy="114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6</xdr:col>
      <xdr:colOff>1095373</xdr:colOff>
      <xdr:row>1</xdr:row>
      <xdr:rowOff>50733</xdr:rowOff>
    </xdr:from>
    <xdr:ext cx="690563" cy="1073217"/>
    <xdr:sp macro="" textlink="">
      <xdr:nvSpPr>
        <xdr:cNvPr id="8" name="TextBox 7"/>
        <xdr:cNvSpPr txBox="1"/>
      </xdr:nvSpPr>
      <xdr:spPr>
        <a:xfrm>
          <a:off x="7000873" y="265046"/>
          <a:ext cx="690563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1</xdr:col>
      <xdr:colOff>35718</xdr:colOff>
      <xdr:row>1</xdr:row>
      <xdr:rowOff>29819</xdr:rowOff>
    </xdr:from>
    <xdr:to>
      <xdr:col>1</xdr:col>
      <xdr:colOff>1481137</xdr:colOff>
      <xdr:row>1</xdr:row>
      <xdr:rowOff>1060900</xdr:rowOff>
    </xdr:to>
    <xdr:sp macro="" textlink="">
      <xdr:nvSpPr>
        <xdr:cNvPr id="9" name="TextBox 8"/>
        <xdr:cNvSpPr txBox="1"/>
      </xdr:nvSpPr>
      <xdr:spPr>
        <a:xfrm>
          <a:off x="35718" y="244132"/>
          <a:ext cx="1445419" cy="103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  <xdr:twoCellAnchor>
    <xdr:from>
      <xdr:col>4</xdr:col>
      <xdr:colOff>35718</xdr:colOff>
      <xdr:row>16</xdr:row>
      <xdr:rowOff>33131</xdr:rowOff>
    </xdr:from>
    <xdr:to>
      <xdr:col>4</xdr:col>
      <xdr:colOff>1145379</xdr:colOff>
      <xdr:row>16</xdr:row>
      <xdr:rowOff>1058517</xdr:rowOff>
    </xdr:to>
    <xdr:sp macro="" textlink="">
      <xdr:nvSpPr>
        <xdr:cNvPr id="10" name="TextBox 9"/>
        <xdr:cNvSpPr txBox="1"/>
      </xdr:nvSpPr>
      <xdr:spPr>
        <a:xfrm>
          <a:off x="3845718" y="4224131"/>
          <a:ext cx="1109661" cy="1025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6</xdr:col>
      <xdr:colOff>30641</xdr:colOff>
      <xdr:row>16</xdr:row>
      <xdr:rowOff>33134</xdr:rowOff>
    </xdr:from>
    <xdr:to>
      <xdr:col>6</xdr:col>
      <xdr:colOff>1143000</xdr:colOff>
      <xdr:row>16</xdr:row>
      <xdr:rowOff>1056138</xdr:rowOff>
    </xdr:to>
    <xdr:sp macro="" textlink="">
      <xdr:nvSpPr>
        <xdr:cNvPr id="11" name="TextBox 10"/>
        <xdr:cNvSpPr txBox="1"/>
      </xdr:nvSpPr>
      <xdr:spPr>
        <a:xfrm>
          <a:off x="5936141" y="4224134"/>
          <a:ext cx="1112359" cy="1023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35718</xdr:colOff>
      <xdr:row>16</xdr:row>
      <xdr:rowOff>29817</xdr:rowOff>
    </xdr:from>
    <xdr:to>
      <xdr:col>2</xdr:col>
      <xdr:colOff>1131094</xdr:colOff>
      <xdr:row>16</xdr:row>
      <xdr:rowOff>1060901</xdr:rowOff>
    </xdr:to>
    <xdr:sp macro="" textlink="">
      <xdr:nvSpPr>
        <xdr:cNvPr id="12" name="TextBox 11"/>
        <xdr:cNvSpPr txBox="1"/>
      </xdr:nvSpPr>
      <xdr:spPr>
        <a:xfrm>
          <a:off x="1559718" y="4220817"/>
          <a:ext cx="1095376" cy="1031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3</xdr:col>
      <xdr:colOff>35718</xdr:colOff>
      <xdr:row>16</xdr:row>
      <xdr:rowOff>29818</xdr:rowOff>
    </xdr:from>
    <xdr:to>
      <xdr:col>3</xdr:col>
      <xdr:colOff>1083468</xdr:colOff>
      <xdr:row>16</xdr:row>
      <xdr:rowOff>1058519</xdr:rowOff>
    </xdr:to>
    <xdr:sp macro="" textlink="">
      <xdr:nvSpPr>
        <xdr:cNvPr id="13" name="TextBox 12"/>
        <xdr:cNvSpPr txBox="1"/>
      </xdr:nvSpPr>
      <xdr:spPr>
        <a:xfrm>
          <a:off x="2726531" y="4220818"/>
          <a:ext cx="1047750" cy="1028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35511</xdr:colOff>
      <xdr:row>16</xdr:row>
      <xdr:rowOff>33131</xdr:rowOff>
    </xdr:from>
    <xdr:to>
      <xdr:col>5</xdr:col>
      <xdr:colOff>904875</xdr:colOff>
      <xdr:row>16</xdr:row>
      <xdr:rowOff>1058520</xdr:rowOff>
    </xdr:to>
    <xdr:sp macro="" textlink="">
      <xdr:nvSpPr>
        <xdr:cNvPr id="14" name="TextBox 13"/>
        <xdr:cNvSpPr txBox="1"/>
      </xdr:nvSpPr>
      <xdr:spPr>
        <a:xfrm>
          <a:off x="5012324" y="4224131"/>
          <a:ext cx="869364" cy="1025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7</xdr:col>
      <xdr:colOff>507204</xdr:colOff>
      <xdr:row>16</xdr:row>
      <xdr:rowOff>0</xdr:rowOff>
    </xdr:from>
    <xdr:ext cx="873919" cy="1149006"/>
    <xdr:sp macro="" textlink="">
      <xdr:nvSpPr>
        <xdr:cNvPr id="15" name="TextBox 14"/>
        <xdr:cNvSpPr txBox="1"/>
      </xdr:nvSpPr>
      <xdr:spPr>
        <a:xfrm>
          <a:off x="7579517" y="4191000"/>
          <a:ext cx="873919" cy="114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6</xdr:col>
      <xdr:colOff>1095373</xdr:colOff>
      <xdr:row>16</xdr:row>
      <xdr:rowOff>50733</xdr:rowOff>
    </xdr:from>
    <xdr:ext cx="690563" cy="1073217"/>
    <xdr:sp macro="" textlink="">
      <xdr:nvSpPr>
        <xdr:cNvPr id="16" name="TextBox 15"/>
        <xdr:cNvSpPr txBox="1"/>
      </xdr:nvSpPr>
      <xdr:spPr>
        <a:xfrm>
          <a:off x="7000873" y="4241733"/>
          <a:ext cx="690563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1</xdr:col>
      <xdr:colOff>47624</xdr:colOff>
      <xdr:row>16</xdr:row>
      <xdr:rowOff>29819</xdr:rowOff>
    </xdr:from>
    <xdr:to>
      <xdr:col>1</xdr:col>
      <xdr:colOff>1493043</xdr:colOff>
      <xdr:row>16</xdr:row>
      <xdr:rowOff>1060900</xdr:rowOff>
    </xdr:to>
    <xdr:sp macro="" textlink="">
      <xdr:nvSpPr>
        <xdr:cNvPr id="17" name="TextBox 16"/>
        <xdr:cNvSpPr txBox="1"/>
      </xdr:nvSpPr>
      <xdr:spPr>
        <a:xfrm>
          <a:off x="47624" y="4220819"/>
          <a:ext cx="1445419" cy="103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</xdr:colOff>
      <xdr:row>1</xdr:row>
      <xdr:rowOff>39033</xdr:rowOff>
    </xdr:from>
    <xdr:to>
      <xdr:col>3</xdr:col>
      <xdr:colOff>1133475</xdr:colOff>
      <xdr:row>1</xdr:row>
      <xdr:rowOff>1119187</xdr:rowOff>
    </xdr:to>
    <xdr:sp macro="" textlink="">
      <xdr:nvSpPr>
        <xdr:cNvPr id="10" name="TextBox 9"/>
        <xdr:cNvSpPr txBox="1"/>
      </xdr:nvSpPr>
      <xdr:spPr>
        <a:xfrm>
          <a:off x="3845718" y="10068858"/>
          <a:ext cx="1097757" cy="1051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47625</xdr:colOff>
      <xdr:row>1</xdr:row>
      <xdr:rowOff>39035</xdr:rowOff>
    </xdr:from>
    <xdr:to>
      <xdr:col>5</xdr:col>
      <xdr:colOff>1135856</xdr:colOff>
      <xdr:row>1</xdr:row>
      <xdr:rowOff>1131093</xdr:rowOff>
    </xdr:to>
    <xdr:sp macro="" textlink="">
      <xdr:nvSpPr>
        <xdr:cNvPr id="11" name="TextBox 10"/>
        <xdr:cNvSpPr txBox="1"/>
      </xdr:nvSpPr>
      <xdr:spPr>
        <a:xfrm>
          <a:off x="5953125" y="10068860"/>
          <a:ext cx="1088231" cy="1044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35718</xdr:colOff>
      <xdr:row>1</xdr:row>
      <xdr:rowOff>35718</xdr:rowOff>
    </xdr:from>
    <xdr:to>
      <xdr:col>1</xdr:col>
      <xdr:colOff>1132681</xdr:colOff>
      <xdr:row>1</xdr:row>
      <xdr:rowOff>1142999</xdr:rowOff>
    </xdr:to>
    <xdr:sp macro="" textlink="">
      <xdr:nvSpPr>
        <xdr:cNvPr id="12" name="TextBox 11"/>
        <xdr:cNvSpPr txBox="1"/>
      </xdr:nvSpPr>
      <xdr:spPr>
        <a:xfrm>
          <a:off x="1559718" y="10065543"/>
          <a:ext cx="1096963" cy="1050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35718</xdr:colOff>
      <xdr:row>1</xdr:row>
      <xdr:rowOff>35719</xdr:rowOff>
    </xdr:from>
    <xdr:to>
      <xdr:col>2</xdr:col>
      <xdr:colOff>1083469</xdr:colOff>
      <xdr:row>1</xdr:row>
      <xdr:rowOff>1119187</xdr:rowOff>
    </xdr:to>
    <xdr:sp macro="" textlink="">
      <xdr:nvSpPr>
        <xdr:cNvPr id="13" name="TextBox 12"/>
        <xdr:cNvSpPr txBox="1"/>
      </xdr:nvSpPr>
      <xdr:spPr>
        <a:xfrm>
          <a:off x="2731293" y="10065544"/>
          <a:ext cx="1047751" cy="1054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35718</xdr:colOff>
      <xdr:row>1</xdr:row>
      <xdr:rowOff>39033</xdr:rowOff>
    </xdr:from>
    <xdr:to>
      <xdr:col>4</xdr:col>
      <xdr:colOff>904875</xdr:colOff>
      <xdr:row>1</xdr:row>
      <xdr:rowOff>1119187</xdr:rowOff>
    </xdr:to>
    <xdr:sp macro="" textlink="">
      <xdr:nvSpPr>
        <xdr:cNvPr id="14" name="TextBox 13"/>
        <xdr:cNvSpPr txBox="1"/>
      </xdr:nvSpPr>
      <xdr:spPr>
        <a:xfrm>
          <a:off x="5017293" y="10068858"/>
          <a:ext cx="869157" cy="1051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507206</xdr:colOff>
      <xdr:row>1</xdr:row>
      <xdr:rowOff>41620</xdr:rowOff>
    </xdr:from>
    <xdr:ext cx="873919" cy="1117255"/>
    <xdr:sp macro="" textlink="">
      <xdr:nvSpPr>
        <xdr:cNvPr id="15" name="TextBox 14"/>
        <xdr:cNvSpPr txBox="1"/>
      </xdr:nvSpPr>
      <xdr:spPr>
        <a:xfrm>
          <a:off x="7574756" y="10071445"/>
          <a:ext cx="873919" cy="1117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1143000</xdr:colOff>
      <xdr:row>1</xdr:row>
      <xdr:rowOff>32823</xdr:rowOff>
    </xdr:from>
    <xdr:ext cx="631032" cy="1073217"/>
    <xdr:sp macro="" textlink="">
      <xdr:nvSpPr>
        <xdr:cNvPr id="16" name="TextBox 15"/>
        <xdr:cNvSpPr txBox="1"/>
      </xdr:nvSpPr>
      <xdr:spPr>
        <a:xfrm>
          <a:off x="7048500" y="10062648"/>
          <a:ext cx="631032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59530</xdr:colOff>
      <xdr:row>1</xdr:row>
      <xdr:rowOff>41619</xdr:rowOff>
    </xdr:from>
    <xdr:to>
      <xdr:col>0</xdr:col>
      <xdr:colOff>1493043</xdr:colOff>
      <xdr:row>1</xdr:row>
      <xdr:rowOff>1131093</xdr:rowOff>
    </xdr:to>
    <xdr:sp macro="" textlink="">
      <xdr:nvSpPr>
        <xdr:cNvPr id="17" name="TextBox 16"/>
        <xdr:cNvSpPr txBox="1"/>
      </xdr:nvSpPr>
      <xdr:spPr>
        <a:xfrm>
          <a:off x="59530" y="10071444"/>
          <a:ext cx="1433513" cy="1041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41514</xdr:colOff>
      <xdr:row>1</xdr:row>
      <xdr:rowOff>39032</xdr:rowOff>
    </xdr:from>
    <xdr:to>
      <xdr:col>3</xdr:col>
      <xdr:colOff>1143000</xdr:colOff>
      <xdr:row>1</xdr:row>
      <xdr:rowOff>1131093</xdr:rowOff>
    </xdr:to>
    <xdr:sp macro="" textlink="">
      <xdr:nvSpPr>
        <xdr:cNvPr id="18" name="TextBox 17"/>
        <xdr:cNvSpPr txBox="1"/>
      </xdr:nvSpPr>
      <xdr:spPr>
        <a:xfrm>
          <a:off x="3851514" y="16745882"/>
          <a:ext cx="1101486" cy="1015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30643</xdr:colOff>
      <xdr:row>1</xdr:row>
      <xdr:rowOff>39035</xdr:rowOff>
    </xdr:from>
    <xdr:to>
      <xdr:col>5</xdr:col>
      <xdr:colOff>1131094</xdr:colOff>
      <xdr:row>1</xdr:row>
      <xdr:rowOff>1131094</xdr:rowOff>
    </xdr:to>
    <xdr:sp macro="" textlink="">
      <xdr:nvSpPr>
        <xdr:cNvPr id="19" name="TextBox 18"/>
        <xdr:cNvSpPr txBox="1"/>
      </xdr:nvSpPr>
      <xdr:spPr>
        <a:xfrm>
          <a:off x="5936143" y="16745885"/>
          <a:ext cx="1100451" cy="1015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38204</xdr:colOff>
      <xdr:row>1</xdr:row>
      <xdr:rowOff>35718</xdr:rowOff>
    </xdr:from>
    <xdr:to>
      <xdr:col>1</xdr:col>
      <xdr:colOff>1131094</xdr:colOff>
      <xdr:row>1</xdr:row>
      <xdr:rowOff>1107281</xdr:rowOff>
    </xdr:to>
    <xdr:sp macro="" textlink="">
      <xdr:nvSpPr>
        <xdr:cNvPr id="20" name="TextBox 19"/>
        <xdr:cNvSpPr txBox="1"/>
      </xdr:nvSpPr>
      <xdr:spPr>
        <a:xfrm>
          <a:off x="1562204" y="16742568"/>
          <a:ext cx="1092890" cy="1023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48869</xdr:colOff>
      <xdr:row>1</xdr:row>
      <xdr:rowOff>35718</xdr:rowOff>
    </xdr:from>
    <xdr:to>
      <xdr:col>2</xdr:col>
      <xdr:colOff>1083469</xdr:colOff>
      <xdr:row>1</xdr:row>
      <xdr:rowOff>1131093</xdr:rowOff>
    </xdr:to>
    <xdr:sp macro="" textlink="">
      <xdr:nvSpPr>
        <xdr:cNvPr id="21" name="TextBox 20"/>
        <xdr:cNvSpPr txBox="1"/>
      </xdr:nvSpPr>
      <xdr:spPr>
        <a:xfrm>
          <a:off x="2744444" y="16742568"/>
          <a:ext cx="10346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47419</xdr:colOff>
      <xdr:row>1</xdr:row>
      <xdr:rowOff>39033</xdr:rowOff>
    </xdr:from>
    <xdr:to>
      <xdr:col>4</xdr:col>
      <xdr:colOff>904875</xdr:colOff>
      <xdr:row>1</xdr:row>
      <xdr:rowOff>1083469</xdr:rowOff>
    </xdr:to>
    <xdr:sp macro="" textlink="">
      <xdr:nvSpPr>
        <xdr:cNvPr id="22" name="TextBox 21"/>
        <xdr:cNvSpPr txBox="1"/>
      </xdr:nvSpPr>
      <xdr:spPr>
        <a:xfrm>
          <a:off x="5028994" y="16745883"/>
          <a:ext cx="857456" cy="1015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507206</xdr:colOff>
      <xdr:row>1</xdr:row>
      <xdr:rowOff>41620</xdr:rowOff>
    </xdr:from>
    <xdr:ext cx="873919" cy="1092975"/>
    <xdr:sp macro="" textlink="">
      <xdr:nvSpPr>
        <xdr:cNvPr id="23" name="TextBox 22"/>
        <xdr:cNvSpPr txBox="1"/>
      </xdr:nvSpPr>
      <xdr:spPr>
        <a:xfrm>
          <a:off x="7574756" y="16748470"/>
          <a:ext cx="873919" cy="109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1119188</xdr:colOff>
      <xdr:row>1</xdr:row>
      <xdr:rowOff>32823</xdr:rowOff>
    </xdr:from>
    <xdr:ext cx="642938" cy="1073217"/>
    <xdr:sp macro="" textlink="">
      <xdr:nvSpPr>
        <xdr:cNvPr id="24" name="TextBox 23"/>
        <xdr:cNvSpPr txBox="1"/>
      </xdr:nvSpPr>
      <xdr:spPr>
        <a:xfrm>
          <a:off x="7024688" y="16739673"/>
          <a:ext cx="642938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47624</xdr:colOff>
      <xdr:row>1</xdr:row>
      <xdr:rowOff>41619</xdr:rowOff>
    </xdr:from>
    <xdr:to>
      <xdr:col>0</xdr:col>
      <xdr:colOff>1488281</xdr:colOff>
      <xdr:row>1</xdr:row>
      <xdr:rowOff>1023938</xdr:rowOff>
    </xdr:to>
    <xdr:sp macro="" textlink="">
      <xdr:nvSpPr>
        <xdr:cNvPr id="25" name="TextBox 24"/>
        <xdr:cNvSpPr txBox="1"/>
      </xdr:nvSpPr>
      <xdr:spPr>
        <a:xfrm>
          <a:off x="47624" y="16748469"/>
          <a:ext cx="1440657" cy="982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41514</xdr:colOff>
      <xdr:row>1</xdr:row>
      <xdr:rowOff>39033</xdr:rowOff>
    </xdr:from>
    <xdr:to>
      <xdr:col>3</xdr:col>
      <xdr:colOff>1131094</xdr:colOff>
      <xdr:row>1</xdr:row>
      <xdr:rowOff>1119186</xdr:rowOff>
    </xdr:to>
    <xdr:sp macro="" textlink="">
      <xdr:nvSpPr>
        <xdr:cNvPr id="2" name="TextBox 1"/>
        <xdr:cNvSpPr txBox="1"/>
      </xdr:nvSpPr>
      <xdr:spPr>
        <a:xfrm>
          <a:off x="3851514" y="27956808"/>
          <a:ext cx="1089580" cy="1032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30643</xdr:colOff>
      <xdr:row>1</xdr:row>
      <xdr:rowOff>39036</xdr:rowOff>
    </xdr:from>
    <xdr:to>
      <xdr:col>5</xdr:col>
      <xdr:colOff>1143000</xdr:colOff>
      <xdr:row>1</xdr:row>
      <xdr:rowOff>1131093</xdr:rowOff>
    </xdr:to>
    <xdr:sp macro="" textlink="">
      <xdr:nvSpPr>
        <xdr:cNvPr id="3" name="TextBox 2"/>
        <xdr:cNvSpPr txBox="1"/>
      </xdr:nvSpPr>
      <xdr:spPr>
        <a:xfrm>
          <a:off x="5936143" y="27956811"/>
          <a:ext cx="1112357" cy="1025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38204</xdr:colOff>
      <xdr:row>1</xdr:row>
      <xdr:rowOff>35719</xdr:rowOff>
    </xdr:from>
    <xdr:to>
      <xdr:col>1</xdr:col>
      <xdr:colOff>1131094</xdr:colOff>
      <xdr:row>1</xdr:row>
      <xdr:rowOff>1131093</xdr:rowOff>
    </xdr:to>
    <xdr:sp macro="" textlink="">
      <xdr:nvSpPr>
        <xdr:cNvPr id="4" name="TextBox 3"/>
        <xdr:cNvSpPr txBox="1"/>
      </xdr:nvSpPr>
      <xdr:spPr>
        <a:xfrm>
          <a:off x="1562204" y="27953494"/>
          <a:ext cx="1092890" cy="1028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48869</xdr:colOff>
      <xdr:row>1</xdr:row>
      <xdr:rowOff>35719</xdr:rowOff>
    </xdr:from>
    <xdr:to>
      <xdr:col>2</xdr:col>
      <xdr:colOff>1083469</xdr:colOff>
      <xdr:row>1</xdr:row>
      <xdr:rowOff>1131092</xdr:rowOff>
    </xdr:to>
    <xdr:sp macro="" textlink="">
      <xdr:nvSpPr>
        <xdr:cNvPr id="5" name="TextBox 4"/>
        <xdr:cNvSpPr txBox="1"/>
      </xdr:nvSpPr>
      <xdr:spPr>
        <a:xfrm>
          <a:off x="2744444" y="27953494"/>
          <a:ext cx="1034600" cy="1028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47419</xdr:colOff>
      <xdr:row>1</xdr:row>
      <xdr:rowOff>39033</xdr:rowOff>
    </xdr:from>
    <xdr:to>
      <xdr:col>4</xdr:col>
      <xdr:colOff>892969</xdr:colOff>
      <xdr:row>1</xdr:row>
      <xdr:rowOff>1131092</xdr:rowOff>
    </xdr:to>
    <xdr:sp macro="" textlink="">
      <xdr:nvSpPr>
        <xdr:cNvPr id="6" name="TextBox 5"/>
        <xdr:cNvSpPr txBox="1"/>
      </xdr:nvSpPr>
      <xdr:spPr>
        <a:xfrm>
          <a:off x="5028994" y="27956808"/>
          <a:ext cx="845550" cy="10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519112</xdr:colOff>
      <xdr:row>1</xdr:row>
      <xdr:rowOff>41621</xdr:rowOff>
    </xdr:from>
    <xdr:ext cx="873919" cy="1117255"/>
    <xdr:sp macro="" textlink="">
      <xdr:nvSpPr>
        <xdr:cNvPr id="7" name="TextBox 6"/>
        <xdr:cNvSpPr txBox="1"/>
      </xdr:nvSpPr>
      <xdr:spPr>
        <a:xfrm>
          <a:off x="7586662" y="27959396"/>
          <a:ext cx="873919" cy="1117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1131094</xdr:colOff>
      <xdr:row>1</xdr:row>
      <xdr:rowOff>32824</xdr:rowOff>
    </xdr:from>
    <xdr:ext cx="631032" cy="1073217"/>
    <xdr:sp macro="" textlink="">
      <xdr:nvSpPr>
        <xdr:cNvPr id="8" name="TextBox 7"/>
        <xdr:cNvSpPr txBox="1"/>
      </xdr:nvSpPr>
      <xdr:spPr>
        <a:xfrm>
          <a:off x="7036594" y="27950599"/>
          <a:ext cx="631032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47624</xdr:colOff>
      <xdr:row>1</xdr:row>
      <xdr:rowOff>41619</xdr:rowOff>
    </xdr:from>
    <xdr:to>
      <xdr:col>0</xdr:col>
      <xdr:colOff>1488281</xdr:colOff>
      <xdr:row>1</xdr:row>
      <xdr:rowOff>1119186</xdr:rowOff>
    </xdr:to>
    <xdr:sp macro="" textlink="">
      <xdr:nvSpPr>
        <xdr:cNvPr id="9" name="TextBox 8"/>
        <xdr:cNvSpPr txBox="1"/>
      </xdr:nvSpPr>
      <xdr:spPr>
        <a:xfrm>
          <a:off x="47624" y="27959394"/>
          <a:ext cx="1440657" cy="1029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41514</xdr:colOff>
      <xdr:row>1</xdr:row>
      <xdr:rowOff>39035</xdr:rowOff>
    </xdr:from>
    <xdr:to>
      <xdr:col>3</xdr:col>
      <xdr:colOff>1131094</xdr:colOff>
      <xdr:row>1</xdr:row>
      <xdr:rowOff>1142999</xdr:rowOff>
    </xdr:to>
    <xdr:sp macro="" textlink="">
      <xdr:nvSpPr>
        <xdr:cNvPr id="2" name="TextBox 1"/>
        <xdr:cNvSpPr txBox="1"/>
      </xdr:nvSpPr>
      <xdr:spPr>
        <a:xfrm>
          <a:off x="3851514" y="38339060"/>
          <a:ext cx="1089580" cy="1075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30643</xdr:colOff>
      <xdr:row>1</xdr:row>
      <xdr:rowOff>39037</xdr:rowOff>
    </xdr:from>
    <xdr:to>
      <xdr:col>5</xdr:col>
      <xdr:colOff>1131094</xdr:colOff>
      <xdr:row>1</xdr:row>
      <xdr:rowOff>1142999</xdr:rowOff>
    </xdr:to>
    <xdr:sp macro="" textlink="">
      <xdr:nvSpPr>
        <xdr:cNvPr id="3" name="TextBox 2"/>
        <xdr:cNvSpPr txBox="1"/>
      </xdr:nvSpPr>
      <xdr:spPr>
        <a:xfrm>
          <a:off x="5936143" y="38339062"/>
          <a:ext cx="1100451" cy="1075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38204</xdr:colOff>
      <xdr:row>1</xdr:row>
      <xdr:rowOff>35720</xdr:rowOff>
    </xdr:from>
    <xdr:to>
      <xdr:col>1</xdr:col>
      <xdr:colOff>1131094</xdr:colOff>
      <xdr:row>1</xdr:row>
      <xdr:rowOff>1131093</xdr:rowOff>
    </xdr:to>
    <xdr:sp macro="" textlink="">
      <xdr:nvSpPr>
        <xdr:cNvPr id="4" name="TextBox 3"/>
        <xdr:cNvSpPr txBox="1"/>
      </xdr:nvSpPr>
      <xdr:spPr>
        <a:xfrm>
          <a:off x="1562204" y="38335745"/>
          <a:ext cx="1092890" cy="1076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48869</xdr:colOff>
      <xdr:row>1</xdr:row>
      <xdr:rowOff>35721</xdr:rowOff>
    </xdr:from>
    <xdr:to>
      <xdr:col>2</xdr:col>
      <xdr:colOff>1083469</xdr:colOff>
      <xdr:row>1</xdr:row>
      <xdr:rowOff>1131093</xdr:rowOff>
    </xdr:to>
    <xdr:sp macro="" textlink="">
      <xdr:nvSpPr>
        <xdr:cNvPr id="5" name="TextBox 4"/>
        <xdr:cNvSpPr txBox="1"/>
      </xdr:nvSpPr>
      <xdr:spPr>
        <a:xfrm>
          <a:off x="2744444" y="38335746"/>
          <a:ext cx="1034600" cy="1076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47419</xdr:colOff>
      <xdr:row>1</xdr:row>
      <xdr:rowOff>39035</xdr:rowOff>
    </xdr:from>
    <xdr:to>
      <xdr:col>4</xdr:col>
      <xdr:colOff>892969</xdr:colOff>
      <xdr:row>1</xdr:row>
      <xdr:rowOff>1131093</xdr:rowOff>
    </xdr:to>
    <xdr:sp macro="" textlink="">
      <xdr:nvSpPr>
        <xdr:cNvPr id="6" name="TextBox 5"/>
        <xdr:cNvSpPr txBox="1"/>
      </xdr:nvSpPr>
      <xdr:spPr>
        <a:xfrm>
          <a:off x="5028994" y="38339060"/>
          <a:ext cx="845550" cy="1073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507206</xdr:colOff>
      <xdr:row>1</xdr:row>
      <xdr:rowOff>41622</xdr:rowOff>
    </xdr:from>
    <xdr:ext cx="873919" cy="1117255"/>
    <xdr:sp macro="" textlink="">
      <xdr:nvSpPr>
        <xdr:cNvPr id="7" name="TextBox 6"/>
        <xdr:cNvSpPr txBox="1"/>
      </xdr:nvSpPr>
      <xdr:spPr>
        <a:xfrm>
          <a:off x="7436644" y="291653"/>
          <a:ext cx="873919" cy="1117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1131094</xdr:colOff>
      <xdr:row>1</xdr:row>
      <xdr:rowOff>32825</xdr:rowOff>
    </xdr:from>
    <xdr:ext cx="619126" cy="1073217"/>
    <xdr:sp macro="" textlink="">
      <xdr:nvSpPr>
        <xdr:cNvPr id="8" name="TextBox 7"/>
        <xdr:cNvSpPr txBox="1"/>
      </xdr:nvSpPr>
      <xdr:spPr>
        <a:xfrm>
          <a:off x="7036594" y="38332850"/>
          <a:ext cx="619126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47624</xdr:colOff>
      <xdr:row>1</xdr:row>
      <xdr:rowOff>41621</xdr:rowOff>
    </xdr:from>
    <xdr:to>
      <xdr:col>0</xdr:col>
      <xdr:colOff>1476375</xdr:colOff>
      <xdr:row>1</xdr:row>
      <xdr:rowOff>1131095</xdr:rowOff>
    </xdr:to>
    <xdr:sp macro="" textlink="">
      <xdr:nvSpPr>
        <xdr:cNvPr id="9" name="TextBox 8"/>
        <xdr:cNvSpPr txBox="1"/>
      </xdr:nvSpPr>
      <xdr:spPr>
        <a:xfrm>
          <a:off x="47624" y="38341646"/>
          <a:ext cx="1428751" cy="107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41514</xdr:colOff>
      <xdr:row>1</xdr:row>
      <xdr:rowOff>39032</xdr:rowOff>
    </xdr:from>
    <xdr:to>
      <xdr:col>3</xdr:col>
      <xdr:colOff>1143000</xdr:colOff>
      <xdr:row>1</xdr:row>
      <xdr:rowOff>1131094</xdr:rowOff>
    </xdr:to>
    <xdr:sp macro="" textlink="">
      <xdr:nvSpPr>
        <xdr:cNvPr id="2" name="TextBox 1"/>
        <xdr:cNvSpPr txBox="1"/>
      </xdr:nvSpPr>
      <xdr:spPr>
        <a:xfrm>
          <a:off x="3851514" y="46806782"/>
          <a:ext cx="1101486" cy="1025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30643</xdr:colOff>
      <xdr:row>1</xdr:row>
      <xdr:rowOff>39034</xdr:rowOff>
    </xdr:from>
    <xdr:to>
      <xdr:col>5</xdr:col>
      <xdr:colOff>1143000</xdr:colOff>
      <xdr:row>1</xdr:row>
      <xdr:rowOff>1131094</xdr:rowOff>
    </xdr:to>
    <xdr:sp macro="" textlink="">
      <xdr:nvSpPr>
        <xdr:cNvPr id="3" name="TextBox 2"/>
        <xdr:cNvSpPr txBox="1"/>
      </xdr:nvSpPr>
      <xdr:spPr>
        <a:xfrm>
          <a:off x="5936143" y="46806784"/>
          <a:ext cx="1112357" cy="1025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38204</xdr:colOff>
      <xdr:row>1</xdr:row>
      <xdr:rowOff>35717</xdr:rowOff>
    </xdr:from>
    <xdr:to>
      <xdr:col>1</xdr:col>
      <xdr:colOff>1131094</xdr:colOff>
      <xdr:row>1</xdr:row>
      <xdr:rowOff>1131094</xdr:rowOff>
    </xdr:to>
    <xdr:sp macro="" textlink="">
      <xdr:nvSpPr>
        <xdr:cNvPr id="4" name="TextBox 3"/>
        <xdr:cNvSpPr txBox="1"/>
      </xdr:nvSpPr>
      <xdr:spPr>
        <a:xfrm>
          <a:off x="1562204" y="46803467"/>
          <a:ext cx="1092890" cy="1028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48867</xdr:colOff>
      <xdr:row>1</xdr:row>
      <xdr:rowOff>35718</xdr:rowOff>
    </xdr:from>
    <xdr:to>
      <xdr:col>2</xdr:col>
      <xdr:colOff>1090611</xdr:colOff>
      <xdr:row>1</xdr:row>
      <xdr:rowOff>1143000</xdr:rowOff>
    </xdr:to>
    <xdr:sp macro="" textlink="">
      <xdr:nvSpPr>
        <xdr:cNvPr id="5" name="TextBox 4"/>
        <xdr:cNvSpPr txBox="1"/>
      </xdr:nvSpPr>
      <xdr:spPr>
        <a:xfrm>
          <a:off x="2744442" y="46803468"/>
          <a:ext cx="1041744" cy="103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47419</xdr:colOff>
      <xdr:row>1</xdr:row>
      <xdr:rowOff>39032</xdr:rowOff>
    </xdr:from>
    <xdr:to>
      <xdr:col>4</xdr:col>
      <xdr:colOff>892969</xdr:colOff>
      <xdr:row>1</xdr:row>
      <xdr:rowOff>1131094</xdr:rowOff>
    </xdr:to>
    <xdr:sp macro="" textlink="">
      <xdr:nvSpPr>
        <xdr:cNvPr id="6" name="TextBox 5"/>
        <xdr:cNvSpPr txBox="1"/>
      </xdr:nvSpPr>
      <xdr:spPr>
        <a:xfrm>
          <a:off x="5028994" y="46806782"/>
          <a:ext cx="845550" cy="1025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507206</xdr:colOff>
      <xdr:row>1</xdr:row>
      <xdr:rowOff>41618</xdr:rowOff>
    </xdr:from>
    <xdr:ext cx="873919" cy="1184726"/>
    <xdr:sp macro="" textlink="">
      <xdr:nvSpPr>
        <xdr:cNvPr id="7" name="TextBox 6"/>
        <xdr:cNvSpPr txBox="1"/>
      </xdr:nvSpPr>
      <xdr:spPr>
        <a:xfrm>
          <a:off x="7436644" y="291649"/>
          <a:ext cx="873919" cy="118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1119188</xdr:colOff>
      <xdr:row>1</xdr:row>
      <xdr:rowOff>32822</xdr:rowOff>
    </xdr:from>
    <xdr:ext cx="631032" cy="991115"/>
    <xdr:sp macro="" textlink="">
      <xdr:nvSpPr>
        <xdr:cNvPr id="8" name="TextBox 7"/>
        <xdr:cNvSpPr txBox="1"/>
      </xdr:nvSpPr>
      <xdr:spPr>
        <a:xfrm>
          <a:off x="6881813" y="282853"/>
          <a:ext cx="631032" cy="991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47625</xdr:colOff>
      <xdr:row>1</xdr:row>
      <xdr:rowOff>41618</xdr:rowOff>
    </xdr:from>
    <xdr:to>
      <xdr:col>0</xdr:col>
      <xdr:colOff>1488281</xdr:colOff>
      <xdr:row>1</xdr:row>
      <xdr:rowOff>1131094</xdr:rowOff>
    </xdr:to>
    <xdr:sp macro="" textlink="">
      <xdr:nvSpPr>
        <xdr:cNvPr id="9" name="TextBox 8"/>
        <xdr:cNvSpPr txBox="1"/>
      </xdr:nvSpPr>
      <xdr:spPr>
        <a:xfrm>
          <a:off x="47625" y="46809368"/>
          <a:ext cx="1440656" cy="1022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41514</xdr:colOff>
      <xdr:row>1</xdr:row>
      <xdr:rowOff>39031</xdr:rowOff>
    </xdr:from>
    <xdr:to>
      <xdr:col>3</xdr:col>
      <xdr:colOff>1143000</xdr:colOff>
      <xdr:row>1</xdr:row>
      <xdr:rowOff>1131093</xdr:rowOff>
    </xdr:to>
    <xdr:sp macro="" textlink="">
      <xdr:nvSpPr>
        <xdr:cNvPr id="2" name="TextBox 1"/>
        <xdr:cNvSpPr txBox="1"/>
      </xdr:nvSpPr>
      <xdr:spPr>
        <a:xfrm>
          <a:off x="3851514" y="54341056"/>
          <a:ext cx="1101486" cy="1025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30643</xdr:colOff>
      <xdr:row>1</xdr:row>
      <xdr:rowOff>39033</xdr:rowOff>
    </xdr:from>
    <xdr:to>
      <xdr:col>5</xdr:col>
      <xdr:colOff>1131094</xdr:colOff>
      <xdr:row>1</xdr:row>
      <xdr:rowOff>1131093</xdr:rowOff>
    </xdr:to>
    <xdr:sp macro="" textlink="">
      <xdr:nvSpPr>
        <xdr:cNvPr id="3" name="TextBox 2"/>
        <xdr:cNvSpPr txBox="1"/>
      </xdr:nvSpPr>
      <xdr:spPr>
        <a:xfrm>
          <a:off x="5936143" y="54341058"/>
          <a:ext cx="1100451" cy="1025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38204</xdr:colOff>
      <xdr:row>1</xdr:row>
      <xdr:rowOff>35716</xdr:rowOff>
    </xdr:from>
    <xdr:to>
      <xdr:col>1</xdr:col>
      <xdr:colOff>1143000</xdr:colOff>
      <xdr:row>1</xdr:row>
      <xdr:rowOff>1131093</xdr:rowOff>
    </xdr:to>
    <xdr:sp macro="" textlink="">
      <xdr:nvSpPr>
        <xdr:cNvPr id="4" name="TextBox 3"/>
        <xdr:cNvSpPr txBox="1"/>
      </xdr:nvSpPr>
      <xdr:spPr>
        <a:xfrm>
          <a:off x="1562204" y="54337741"/>
          <a:ext cx="1104796" cy="1028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48869</xdr:colOff>
      <xdr:row>1</xdr:row>
      <xdr:rowOff>35716</xdr:rowOff>
    </xdr:from>
    <xdr:to>
      <xdr:col>2</xdr:col>
      <xdr:colOff>1083469</xdr:colOff>
      <xdr:row>1</xdr:row>
      <xdr:rowOff>1142999</xdr:rowOff>
    </xdr:to>
    <xdr:sp macro="" textlink="">
      <xdr:nvSpPr>
        <xdr:cNvPr id="5" name="TextBox 4"/>
        <xdr:cNvSpPr txBox="1"/>
      </xdr:nvSpPr>
      <xdr:spPr>
        <a:xfrm>
          <a:off x="2744444" y="54337741"/>
          <a:ext cx="1034600" cy="103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35512</xdr:colOff>
      <xdr:row>1</xdr:row>
      <xdr:rowOff>39031</xdr:rowOff>
    </xdr:from>
    <xdr:to>
      <xdr:col>4</xdr:col>
      <xdr:colOff>892968</xdr:colOff>
      <xdr:row>1</xdr:row>
      <xdr:rowOff>1119187</xdr:rowOff>
    </xdr:to>
    <xdr:sp macro="" textlink="">
      <xdr:nvSpPr>
        <xdr:cNvPr id="6" name="TextBox 5"/>
        <xdr:cNvSpPr txBox="1"/>
      </xdr:nvSpPr>
      <xdr:spPr>
        <a:xfrm>
          <a:off x="5017087" y="54341056"/>
          <a:ext cx="857456" cy="1032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519112</xdr:colOff>
      <xdr:row>1</xdr:row>
      <xdr:rowOff>29712</xdr:rowOff>
    </xdr:from>
    <xdr:ext cx="873919" cy="1117255"/>
    <xdr:sp macro="" textlink="">
      <xdr:nvSpPr>
        <xdr:cNvPr id="7" name="TextBox 6"/>
        <xdr:cNvSpPr txBox="1"/>
      </xdr:nvSpPr>
      <xdr:spPr>
        <a:xfrm>
          <a:off x="7448550" y="267837"/>
          <a:ext cx="873919" cy="1117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1143000</xdr:colOff>
      <xdr:row>1</xdr:row>
      <xdr:rowOff>32821</xdr:rowOff>
    </xdr:from>
    <xdr:ext cx="619126" cy="1073217"/>
    <xdr:sp macro="" textlink="">
      <xdr:nvSpPr>
        <xdr:cNvPr id="8" name="TextBox 7"/>
        <xdr:cNvSpPr txBox="1"/>
      </xdr:nvSpPr>
      <xdr:spPr>
        <a:xfrm>
          <a:off x="7048500" y="54334846"/>
          <a:ext cx="619126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35720</xdr:colOff>
      <xdr:row>1</xdr:row>
      <xdr:rowOff>41615</xdr:rowOff>
    </xdr:from>
    <xdr:to>
      <xdr:col>0</xdr:col>
      <xdr:colOff>1488282</xdr:colOff>
      <xdr:row>1</xdr:row>
      <xdr:rowOff>1131090</xdr:rowOff>
    </xdr:to>
    <xdr:sp macro="" textlink="">
      <xdr:nvSpPr>
        <xdr:cNvPr id="9" name="TextBox 8"/>
        <xdr:cNvSpPr txBox="1"/>
      </xdr:nvSpPr>
      <xdr:spPr>
        <a:xfrm>
          <a:off x="35720" y="54343640"/>
          <a:ext cx="1452562" cy="102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41514</xdr:colOff>
      <xdr:row>1</xdr:row>
      <xdr:rowOff>39031</xdr:rowOff>
    </xdr:from>
    <xdr:to>
      <xdr:col>3</xdr:col>
      <xdr:colOff>1143000</xdr:colOff>
      <xdr:row>1</xdr:row>
      <xdr:rowOff>1131093</xdr:rowOff>
    </xdr:to>
    <xdr:sp macro="" textlink="">
      <xdr:nvSpPr>
        <xdr:cNvPr id="18" name="TextBox 17"/>
        <xdr:cNvSpPr txBox="1"/>
      </xdr:nvSpPr>
      <xdr:spPr>
        <a:xfrm>
          <a:off x="3708639" y="258106"/>
          <a:ext cx="1101486" cy="1025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30643</xdr:colOff>
      <xdr:row>1</xdr:row>
      <xdr:rowOff>39033</xdr:rowOff>
    </xdr:from>
    <xdr:to>
      <xdr:col>5</xdr:col>
      <xdr:colOff>1131094</xdr:colOff>
      <xdr:row>1</xdr:row>
      <xdr:rowOff>1131093</xdr:rowOff>
    </xdr:to>
    <xdr:sp macro="" textlink="">
      <xdr:nvSpPr>
        <xdr:cNvPr id="19" name="TextBox 18"/>
        <xdr:cNvSpPr txBox="1"/>
      </xdr:nvSpPr>
      <xdr:spPr>
        <a:xfrm>
          <a:off x="5793268" y="258108"/>
          <a:ext cx="1100451" cy="1025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38204</xdr:colOff>
      <xdr:row>1</xdr:row>
      <xdr:rowOff>35716</xdr:rowOff>
    </xdr:from>
    <xdr:to>
      <xdr:col>1</xdr:col>
      <xdr:colOff>1143000</xdr:colOff>
      <xdr:row>1</xdr:row>
      <xdr:rowOff>1131093</xdr:rowOff>
    </xdr:to>
    <xdr:sp macro="" textlink="">
      <xdr:nvSpPr>
        <xdr:cNvPr id="20" name="TextBox 19"/>
        <xdr:cNvSpPr txBox="1"/>
      </xdr:nvSpPr>
      <xdr:spPr>
        <a:xfrm>
          <a:off x="1505054" y="254791"/>
          <a:ext cx="1095271" cy="1028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48869</xdr:colOff>
      <xdr:row>1</xdr:row>
      <xdr:rowOff>35716</xdr:rowOff>
    </xdr:from>
    <xdr:to>
      <xdr:col>2</xdr:col>
      <xdr:colOff>1083469</xdr:colOff>
      <xdr:row>1</xdr:row>
      <xdr:rowOff>1142999</xdr:rowOff>
    </xdr:to>
    <xdr:sp macro="" textlink="">
      <xdr:nvSpPr>
        <xdr:cNvPr id="21" name="TextBox 20"/>
        <xdr:cNvSpPr txBox="1"/>
      </xdr:nvSpPr>
      <xdr:spPr>
        <a:xfrm>
          <a:off x="2649194" y="254791"/>
          <a:ext cx="1015550" cy="103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35512</xdr:colOff>
      <xdr:row>1</xdr:row>
      <xdr:rowOff>39031</xdr:rowOff>
    </xdr:from>
    <xdr:to>
      <xdr:col>4</xdr:col>
      <xdr:colOff>892968</xdr:colOff>
      <xdr:row>1</xdr:row>
      <xdr:rowOff>1119187</xdr:rowOff>
    </xdr:to>
    <xdr:sp macro="" textlink="">
      <xdr:nvSpPr>
        <xdr:cNvPr id="22" name="TextBox 21"/>
        <xdr:cNvSpPr txBox="1"/>
      </xdr:nvSpPr>
      <xdr:spPr>
        <a:xfrm>
          <a:off x="4874212" y="258106"/>
          <a:ext cx="857456" cy="1032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519112</xdr:colOff>
      <xdr:row>1</xdr:row>
      <xdr:rowOff>29712</xdr:rowOff>
    </xdr:from>
    <xdr:ext cx="873919" cy="1117255"/>
    <xdr:sp macro="" textlink="">
      <xdr:nvSpPr>
        <xdr:cNvPr id="23" name="TextBox 22"/>
        <xdr:cNvSpPr txBox="1"/>
      </xdr:nvSpPr>
      <xdr:spPr>
        <a:xfrm>
          <a:off x="7448550" y="267837"/>
          <a:ext cx="873919" cy="1117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1143000</xdr:colOff>
      <xdr:row>1</xdr:row>
      <xdr:rowOff>32821</xdr:rowOff>
    </xdr:from>
    <xdr:ext cx="619126" cy="1073217"/>
    <xdr:sp macro="" textlink="">
      <xdr:nvSpPr>
        <xdr:cNvPr id="24" name="TextBox 23"/>
        <xdr:cNvSpPr txBox="1"/>
      </xdr:nvSpPr>
      <xdr:spPr>
        <a:xfrm>
          <a:off x="6905625" y="251896"/>
          <a:ext cx="619126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35720</xdr:colOff>
      <xdr:row>1</xdr:row>
      <xdr:rowOff>41615</xdr:rowOff>
    </xdr:from>
    <xdr:to>
      <xdr:col>0</xdr:col>
      <xdr:colOff>1488282</xdr:colOff>
      <xdr:row>1</xdr:row>
      <xdr:rowOff>1131090</xdr:rowOff>
    </xdr:to>
    <xdr:sp macro="" textlink="">
      <xdr:nvSpPr>
        <xdr:cNvPr id="25" name="TextBox 24"/>
        <xdr:cNvSpPr txBox="1"/>
      </xdr:nvSpPr>
      <xdr:spPr>
        <a:xfrm>
          <a:off x="35720" y="260690"/>
          <a:ext cx="1433512" cy="102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  <xdr:twoCellAnchor>
    <xdr:from>
      <xdr:col>3</xdr:col>
      <xdr:colOff>41514</xdr:colOff>
      <xdr:row>18</xdr:row>
      <xdr:rowOff>39031</xdr:rowOff>
    </xdr:from>
    <xdr:to>
      <xdr:col>3</xdr:col>
      <xdr:colOff>1143000</xdr:colOff>
      <xdr:row>18</xdr:row>
      <xdr:rowOff>1131093</xdr:rowOff>
    </xdr:to>
    <xdr:sp macro="" textlink="">
      <xdr:nvSpPr>
        <xdr:cNvPr id="26" name="TextBox 25"/>
        <xdr:cNvSpPr txBox="1"/>
      </xdr:nvSpPr>
      <xdr:spPr>
        <a:xfrm>
          <a:off x="3708639" y="277156"/>
          <a:ext cx="1101486" cy="1025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30643</xdr:colOff>
      <xdr:row>18</xdr:row>
      <xdr:rowOff>39033</xdr:rowOff>
    </xdr:from>
    <xdr:to>
      <xdr:col>5</xdr:col>
      <xdr:colOff>1131094</xdr:colOff>
      <xdr:row>18</xdr:row>
      <xdr:rowOff>1131093</xdr:rowOff>
    </xdr:to>
    <xdr:sp macro="" textlink="">
      <xdr:nvSpPr>
        <xdr:cNvPr id="27" name="TextBox 26"/>
        <xdr:cNvSpPr txBox="1"/>
      </xdr:nvSpPr>
      <xdr:spPr>
        <a:xfrm>
          <a:off x="5793268" y="277158"/>
          <a:ext cx="1100451" cy="1025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Total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Valuation**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38204</xdr:colOff>
      <xdr:row>18</xdr:row>
      <xdr:rowOff>35716</xdr:rowOff>
    </xdr:from>
    <xdr:to>
      <xdr:col>1</xdr:col>
      <xdr:colOff>1143000</xdr:colOff>
      <xdr:row>18</xdr:row>
      <xdr:rowOff>1131093</xdr:rowOff>
    </xdr:to>
    <xdr:sp macro="" textlink="">
      <xdr:nvSpPr>
        <xdr:cNvPr id="28" name="TextBox 27"/>
        <xdr:cNvSpPr txBox="1"/>
      </xdr:nvSpPr>
      <xdr:spPr>
        <a:xfrm>
          <a:off x="1502673" y="273841"/>
          <a:ext cx="1095271" cy="1028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Modified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Local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Assessed Valuation</a:t>
          </a:r>
        </a:p>
      </xdr:txBody>
    </xdr:sp>
    <xdr:clientData/>
  </xdr:twoCellAnchor>
  <xdr:twoCellAnchor>
    <xdr:from>
      <xdr:col>2</xdr:col>
      <xdr:colOff>48869</xdr:colOff>
      <xdr:row>18</xdr:row>
      <xdr:rowOff>35716</xdr:rowOff>
    </xdr:from>
    <xdr:to>
      <xdr:col>2</xdr:col>
      <xdr:colOff>1083469</xdr:colOff>
      <xdr:row>18</xdr:row>
      <xdr:rowOff>1142999</xdr:rowOff>
    </xdr:to>
    <xdr:sp macro="" textlink="">
      <xdr:nvSpPr>
        <xdr:cNvPr id="29" name="TextBox 28"/>
        <xdr:cNvSpPr txBox="1"/>
      </xdr:nvSpPr>
      <xdr:spPr>
        <a:xfrm>
          <a:off x="2644432" y="273841"/>
          <a:ext cx="1015550" cy="103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DRA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Inventory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Adjustment</a:t>
          </a:r>
        </a:p>
        <a:p>
          <a:pPr algn="ctr"/>
          <a:endParaRPr lang="en-US" sz="1200" b="1" baseline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35512</xdr:colOff>
      <xdr:row>18</xdr:row>
      <xdr:rowOff>39031</xdr:rowOff>
    </xdr:from>
    <xdr:to>
      <xdr:col>4</xdr:col>
      <xdr:colOff>892968</xdr:colOff>
      <xdr:row>18</xdr:row>
      <xdr:rowOff>1119187</xdr:rowOff>
    </xdr:to>
    <xdr:sp macro="" textlink="">
      <xdr:nvSpPr>
        <xdr:cNvPr id="30" name="TextBox 29"/>
        <xdr:cNvSpPr txBox="1"/>
      </xdr:nvSpPr>
      <xdr:spPr>
        <a:xfrm>
          <a:off x="4869450" y="277156"/>
          <a:ext cx="857456" cy="1032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Equalized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Payments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in Lieu </a:t>
          </a:r>
          <a:b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of Taxes*</a:t>
          </a:r>
        </a:p>
      </xdr:txBody>
    </xdr:sp>
    <xdr:clientData/>
  </xdr:twoCellAnchor>
  <xdr:oneCellAnchor>
    <xdr:from>
      <xdr:col>6</xdr:col>
      <xdr:colOff>507206</xdr:colOff>
      <xdr:row>18</xdr:row>
      <xdr:rowOff>29713</xdr:rowOff>
    </xdr:from>
    <xdr:ext cx="873919" cy="1089474"/>
    <xdr:sp macro="" textlink="">
      <xdr:nvSpPr>
        <xdr:cNvPr id="31" name="TextBox 30"/>
        <xdr:cNvSpPr txBox="1"/>
      </xdr:nvSpPr>
      <xdr:spPr>
        <a:xfrm>
          <a:off x="7436644" y="4827932"/>
          <a:ext cx="873919" cy="1089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% Proportion to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State </a:t>
          </a:r>
          <a:b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Tax</a:t>
          </a:r>
        </a:p>
      </xdr:txBody>
    </xdr:sp>
    <xdr:clientData/>
  </xdr:oneCellAnchor>
  <xdr:oneCellAnchor>
    <xdr:from>
      <xdr:col>5</xdr:col>
      <xdr:colOff>1143000</xdr:colOff>
      <xdr:row>18</xdr:row>
      <xdr:rowOff>32821</xdr:rowOff>
    </xdr:from>
    <xdr:ext cx="619126" cy="1073217"/>
    <xdr:sp macro="" textlink="">
      <xdr:nvSpPr>
        <xdr:cNvPr id="32" name="TextBox 31"/>
        <xdr:cNvSpPr txBox="1"/>
      </xdr:nvSpPr>
      <xdr:spPr>
        <a:xfrm>
          <a:off x="6905625" y="270946"/>
          <a:ext cx="619126" cy="107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2019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Equali-zation  </a:t>
          </a:r>
        </a:p>
        <a:p>
          <a:pPr algn="ctr"/>
          <a:r>
            <a:rPr lang="en-US" sz="1200" b="1">
              <a:latin typeface="Calibri" panose="020F0502020204030204" pitchFamily="34" charset="0"/>
              <a:cs typeface="Calibri" panose="020F0502020204030204" pitchFamily="34" charset="0"/>
            </a:rPr>
            <a:t>Ratio</a:t>
          </a:r>
        </a:p>
      </xdr:txBody>
    </xdr:sp>
    <xdr:clientData/>
  </xdr:oneCellAnchor>
  <xdr:twoCellAnchor>
    <xdr:from>
      <xdr:col>0</xdr:col>
      <xdr:colOff>35720</xdr:colOff>
      <xdr:row>18</xdr:row>
      <xdr:rowOff>41615</xdr:rowOff>
    </xdr:from>
    <xdr:to>
      <xdr:col>0</xdr:col>
      <xdr:colOff>1488282</xdr:colOff>
      <xdr:row>18</xdr:row>
      <xdr:rowOff>1131090</xdr:rowOff>
    </xdr:to>
    <xdr:sp macro="" textlink="">
      <xdr:nvSpPr>
        <xdr:cNvPr id="33" name="TextBox 32"/>
        <xdr:cNvSpPr txBox="1"/>
      </xdr:nvSpPr>
      <xdr:spPr>
        <a:xfrm>
          <a:off x="35720" y="279740"/>
          <a:ext cx="1433512" cy="102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baseline="0">
              <a:latin typeface="Calibri" panose="020F0502020204030204" pitchFamily="34" charset="0"/>
              <a:cs typeface="Calibri" panose="020F0502020204030204" pitchFamily="34" charset="0"/>
            </a:rPr>
            <a:t>Municipality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" x14ac:dyDescent="0.25"/>
  <cols>
    <col min="1" max="1" width="33.85546875" bestFit="1" customWidth="1"/>
    <col min="2" max="2" width="24.5703125" bestFit="1" customWidth="1"/>
    <col min="3" max="3" width="31.7109375" bestFit="1" customWidth="1"/>
  </cols>
  <sheetData>
    <row r="1" spans="1:8" s="55" customFormat="1" ht="15.75" x14ac:dyDescent="0.25">
      <c r="A1" s="69" t="s">
        <v>292</v>
      </c>
      <c r="B1" s="69"/>
      <c r="C1" s="69"/>
      <c r="D1" s="56"/>
      <c r="E1" s="56"/>
      <c r="F1" s="56"/>
      <c r="G1" s="56"/>
      <c r="H1" s="56"/>
    </row>
    <row r="2" spans="1:8" s="55" customFormat="1" ht="13.5" customHeight="1" x14ac:dyDescent="0.25">
      <c r="A2" s="69" t="s">
        <v>293</v>
      </c>
      <c r="B2" s="69"/>
      <c r="C2" s="69"/>
      <c r="D2" s="56"/>
      <c r="E2" s="56"/>
      <c r="F2" s="56"/>
      <c r="G2" s="56"/>
      <c r="H2" s="56"/>
    </row>
    <row r="3" spans="1:8" s="55" customFormat="1" ht="22.5" customHeight="1" thickBot="1" x14ac:dyDescent="0.3">
      <c r="A3" s="70" t="s">
        <v>294</v>
      </c>
      <c r="B3" s="70"/>
      <c r="C3" s="70"/>
      <c r="D3" s="56"/>
      <c r="E3" s="56"/>
      <c r="F3" s="56"/>
      <c r="G3" s="56"/>
      <c r="H3" s="56"/>
    </row>
    <row r="4" spans="1:8" s="55" customFormat="1" ht="15.75" x14ac:dyDescent="0.25">
      <c r="A4" s="74"/>
      <c r="B4" s="75"/>
      <c r="C4" s="76" t="s">
        <v>278</v>
      </c>
    </row>
    <row r="5" spans="1:8" s="55" customFormat="1" ht="15.75" x14ac:dyDescent="0.25">
      <c r="A5" s="77" t="s">
        <v>279</v>
      </c>
      <c r="B5" s="63" t="s">
        <v>280</v>
      </c>
      <c r="C5" s="78" t="s">
        <v>281</v>
      </c>
    </row>
    <row r="6" spans="1:8" s="55" customFormat="1" ht="15.75" x14ac:dyDescent="0.25">
      <c r="A6" s="77" t="s">
        <v>282</v>
      </c>
      <c r="B6" s="63" t="s">
        <v>283</v>
      </c>
      <c r="C6" s="78" t="s">
        <v>284</v>
      </c>
    </row>
    <row r="7" spans="1:8" s="55" customFormat="1" ht="15.75" x14ac:dyDescent="0.25">
      <c r="A7" s="77" t="s">
        <v>285</v>
      </c>
      <c r="B7" s="63" t="s">
        <v>286</v>
      </c>
      <c r="C7" s="78" t="s">
        <v>287</v>
      </c>
    </row>
    <row r="8" spans="1:8" s="55" customFormat="1" ht="15.75" x14ac:dyDescent="0.25">
      <c r="A8" s="77" t="s">
        <v>288</v>
      </c>
      <c r="B8" s="63" t="s">
        <v>289</v>
      </c>
      <c r="C8" s="79">
        <v>1.825</v>
      </c>
    </row>
    <row r="9" spans="1:8" s="55" customFormat="1" ht="16.5" thickBot="1" x14ac:dyDescent="0.3">
      <c r="A9" s="80" t="s">
        <v>290</v>
      </c>
      <c r="B9" s="67">
        <v>43556</v>
      </c>
      <c r="C9" s="78" t="s">
        <v>291</v>
      </c>
    </row>
    <row r="10" spans="1:8" s="55" customFormat="1" ht="16.5" thickBot="1" x14ac:dyDescent="0.3">
      <c r="A10" s="71" t="s">
        <v>295</v>
      </c>
      <c r="B10" s="72">
        <f>SUM(B11:B270)</f>
        <v>199059304362</v>
      </c>
      <c r="C10" s="73">
        <f>SUM(C11:C270)</f>
        <v>363283230.46064997</v>
      </c>
    </row>
    <row r="11" spans="1:8" ht="15.75" x14ac:dyDescent="0.25">
      <c r="A11" s="81" t="s">
        <v>228</v>
      </c>
      <c r="B11" s="68">
        <v>99051642</v>
      </c>
      <c r="C11" s="82">
        <f>$B11*$C$8/1000</f>
        <v>180769.24665000002</v>
      </c>
    </row>
    <row r="12" spans="1:8" ht="15.75" x14ac:dyDescent="0.25">
      <c r="A12" s="83" t="s">
        <v>12</v>
      </c>
      <c r="B12" s="64">
        <v>120119898</v>
      </c>
      <c r="C12" s="84">
        <f t="shared" ref="C12:C75" si="0">$B12*$C$8/1000</f>
        <v>219218.81385000001</v>
      </c>
    </row>
    <row r="13" spans="1:8" ht="15.75" x14ac:dyDescent="0.25">
      <c r="A13" s="85" t="s">
        <v>80</v>
      </c>
      <c r="B13" s="66">
        <v>218026425</v>
      </c>
      <c r="C13" s="86">
        <f t="shared" si="0"/>
        <v>397898.22562500002</v>
      </c>
    </row>
    <row r="14" spans="1:8" ht="15.75" x14ac:dyDescent="0.25">
      <c r="A14" s="83" t="s">
        <v>151</v>
      </c>
      <c r="B14" s="64">
        <v>327016700</v>
      </c>
      <c r="C14" s="84">
        <f t="shared" si="0"/>
        <v>596805.47750000004</v>
      </c>
    </row>
    <row r="15" spans="1:8" ht="15.75" x14ac:dyDescent="0.25">
      <c r="A15" s="85" t="s">
        <v>30</v>
      </c>
      <c r="B15" s="66">
        <v>183327417</v>
      </c>
      <c r="C15" s="86">
        <f t="shared" si="0"/>
        <v>334572.53602499998</v>
      </c>
    </row>
    <row r="16" spans="1:8" ht="15.75" x14ac:dyDescent="0.25">
      <c r="A16" s="83" t="s">
        <v>0</v>
      </c>
      <c r="B16" s="64">
        <v>1973730596</v>
      </c>
      <c r="C16" s="84">
        <f t="shared" si="0"/>
        <v>3602058.3377</v>
      </c>
    </row>
    <row r="17" spans="1:3" ht="15.75" x14ac:dyDescent="0.25">
      <c r="A17" s="85" t="s">
        <v>120</v>
      </c>
      <c r="B17" s="66">
        <v>2012488885</v>
      </c>
      <c r="C17" s="86">
        <f t="shared" si="0"/>
        <v>3672792.2151250001</v>
      </c>
    </row>
    <row r="18" spans="1:3" ht="15.75" x14ac:dyDescent="0.25">
      <c r="A18" s="83" t="s">
        <v>152</v>
      </c>
      <c r="B18" s="64">
        <v>292829896</v>
      </c>
      <c r="C18" s="84">
        <f t="shared" si="0"/>
        <v>534414.56019999995</v>
      </c>
    </row>
    <row r="19" spans="1:3" ht="15.75" x14ac:dyDescent="0.25">
      <c r="A19" s="85" t="s">
        <v>121</v>
      </c>
      <c r="B19" s="66">
        <v>273934911</v>
      </c>
      <c r="C19" s="86">
        <f t="shared" si="0"/>
        <v>499931.21257500001</v>
      </c>
    </row>
    <row r="20" spans="1:3" ht="15.75" x14ac:dyDescent="0.25">
      <c r="A20" s="83" t="s">
        <v>81</v>
      </c>
      <c r="B20" s="64">
        <v>255191838</v>
      </c>
      <c r="C20" s="84">
        <f t="shared" si="0"/>
        <v>465725.10434999998</v>
      </c>
    </row>
    <row r="21" spans="1:3" ht="15.75" x14ac:dyDescent="0.25">
      <c r="A21" s="85" t="s">
        <v>248</v>
      </c>
      <c r="B21" s="66">
        <v>905340</v>
      </c>
      <c r="C21" s="86">
        <f t="shared" si="0"/>
        <v>1652.2455</v>
      </c>
    </row>
    <row r="22" spans="1:3" ht="15.75" x14ac:dyDescent="0.25">
      <c r="A22" s="83" t="s">
        <v>178</v>
      </c>
      <c r="B22" s="64">
        <v>1187684667</v>
      </c>
      <c r="C22" s="84">
        <f t="shared" si="0"/>
        <v>2167524.517275</v>
      </c>
    </row>
    <row r="23" spans="1:3" ht="15.75" x14ac:dyDescent="0.25">
      <c r="A23" s="85" t="s">
        <v>179</v>
      </c>
      <c r="B23" s="66">
        <v>936615749</v>
      </c>
      <c r="C23" s="86">
        <f t="shared" si="0"/>
        <v>1709323.741925</v>
      </c>
    </row>
    <row r="24" spans="1:3" ht="15.75" x14ac:dyDescent="0.25">
      <c r="A24" s="83" t="s">
        <v>1</v>
      </c>
      <c r="B24" s="64">
        <v>619553597</v>
      </c>
      <c r="C24" s="84">
        <f t="shared" si="0"/>
        <v>1130685.3145249998</v>
      </c>
    </row>
    <row r="25" spans="1:3" ht="15.75" x14ac:dyDescent="0.25">
      <c r="A25" s="85" t="s">
        <v>215</v>
      </c>
      <c r="B25" s="66">
        <v>1175450581</v>
      </c>
      <c r="C25" s="86">
        <f t="shared" si="0"/>
        <v>2145197.310325</v>
      </c>
    </row>
    <row r="26" spans="1:3" ht="15.75" x14ac:dyDescent="0.25">
      <c r="A26" s="83" t="s">
        <v>13</v>
      </c>
      <c r="B26" s="64">
        <v>1239115022</v>
      </c>
      <c r="C26" s="84">
        <f t="shared" si="0"/>
        <v>2261384.9151500002</v>
      </c>
    </row>
    <row r="27" spans="1:3" ht="15.75" x14ac:dyDescent="0.25">
      <c r="A27" s="85" t="s">
        <v>82</v>
      </c>
      <c r="B27" s="66">
        <v>120847195</v>
      </c>
      <c r="C27" s="86">
        <f t="shared" si="0"/>
        <v>220546.130875</v>
      </c>
    </row>
    <row r="28" spans="1:3" ht="15.75" x14ac:dyDescent="0.25">
      <c r="A28" s="83" t="s">
        <v>262</v>
      </c>
      <c r="B28" s="64">
        <v>0</v>
      </c>
      <c r="C28" s="84">
        <f t="shared" si="0"/>
        <v>0</v>
      </c>
    </row>
    <row r="29" spans="1:3" ht="15.75" x14ac:dyDescent="0.25">
      <c r="A29" s="85" t="s">
        <v>263</v>
      </c>
      <c r="B29" s="66">
        <v>0</v>
      </c>
      <c r="C29" s="86">
        <f t="shared" si="0"/>
        <v>0</v>
      </c>
    </row>
    <row r="30" spans="1:3" ht="15.75" x14ac:dyDescent="0.25">
      <c r="A30" s="83" t="s">
        <v>122</v>
      </c>
      <c r="B30" s="64">
        <v>4268070603</v>
      </c>
      <c r="C30" s="84">
        <f t="shared" si="0"/>
        <v>7789228.8504749993</v>
      </c>
    </row>
    <row r="31" spans="1:3" ht="15.75" x14ac:dyDescent="0.25">
      <c r="A31" s="85" t="s">
        <v>2</v>
      </c>
      <c r="B31" s="66">
        <v>817990227</v>
      </c>
      <c r="C31" s="86">
        <f t="shared" si="0"/>
        <v>1492832.1642749999</v>
      </c>
    </row>
    <row r="32" spans="1:3" ht="15.75" x14ac:dyDescent="0.25">
      <c r="A32" s="83" t="s">
        <v>123</v>
      </c>
      <c r="B32" s="64">
        <v>127935212</v>
      </c>
      <c r="C32" s="84">
        <f t="shared" si="0"/>
        <v>233481.76190000001</v>
      </c>
    </row>
    <row r="33" spans="1:3" ht="15.75" x14ac:dyDescent="0.25">
      <c r="A33" s="85" t="s">
        <v>83</v>
      </c>
      <c r="B33" s="66">
        <v>26732401</v>
      </c>
      <c r="C33" s="86">
        <f t="shared" si="0"/>
        <v>48786.631824999997</v>
      </c>
    </row>
    <row r="34" spans="1:3" ht="15.75" x14ac:dyDescent="0.25">
      <c r="A34" s="83" t="s">
        <v>53</v>
      </c>
      <c r="B34" s="64">
        <v>353616289</v>
      </c>
      <c r="C34" s="84">
        <f t="shared" si="0"/>
        <v>645349.72742499993</v>
      </c>
    </row>
    <row r="35" spans="1:3" ht="15.75" x14ac:dyDescent="0.25">
      <c r="A35" s="85" t="s">
        <v>84</v>
      </c>
      <c r="B35" s="66">
        <v>290407657</v>
      </c>
      <c r="C35" s="86">
        <f t="shared" si="0"/>
        <v>529993.974025</v>
      </c>
    </row>
    <row r="36" spans="1:3" ht="15.75" x14ac:dyDescent="0.25">
      <c r="A36" s="83" t="s">
        <v>153</v>
      </c>
      <c r="B36" s="64">
        <v>294859896</v>
      </c>
      <c r="C36" s="84">
        <f t="shared" si="0"/>
        <v>538119.31019999995</v>
      </c>
    </row>
    <row r="37" spans="1:3" ht="15.75" x14ac:dyDescent="0.25">
      <c r="A37" s="85" t="s">
        <v>154</v>
      </c>
      <c r="B37" s="66">
        <v>1204211758</v>
      </c>
      <c r="C37" s="86">
        <f t="shared" si="0"/>
        <v>2197686.45835</v>
      </c>
    </row>
    <row r="38" spans="1:3" ht="15.75" x14ac:dyDescent="0.25">
      <c r="A38" s="83" t="s">
        <v>155</v>
      </c>
      <c r="B38" s="64">
        <v>246149206</v>
      </c>
      <c r="C38" s="84">
        <f t="shared" si="0"/>
        <v>449222.30095</v>
      </c>
    </row>
    <row r="39" spans="1:3" ht="15.75" x14ac:dyDescent="0.25">
      <c r="A39" s="85" t="s">
        <v>180</v>
      </c>
      <c r="B39" s="66">
        <v>676051591</v>
      </c>
      <c r="C39" s="86">
        <f t="shared" si="0"/>
        <v>1233794.1535750001</v>
      </c>
    </row>
    <row r="40" spans="1:3" ht="15.75" x14ac:dyDescent="0.25">
      <c r="A40" s="83" t="s">
        <v>85</v>
      </c>
      <c r="B40" s="64">
        <v>417496069</v>
      </c>
      <c r="C40" s="84">
        <f t="shared" si="0"/>
        <v>761930.3259249999</v>
      </c>
    </row>
    <row r="41" spans="1:3" ht="15.75" x14ac:dyDescent="0.25">
      <c r="A41" s="85" t="s">
        <v>86</v>
      </c>
      <c r="B41" s="66">
        <v>550217970</v>
      </c>
      <c r="C41" s="86">
        <f t="shared" si="0"/>
        <v>1004147.79525</v>
      </c>
    </row>
    <row r="42" spans="1:3" ht="15.75" x14ac:dyDescent="0.25">
      <c r="A42" s="83" t="s">
        <v>14</v>
      </c>
      <c r="B42" s="64">
        <v>119049763</v>
      </c>
      <c r="C42" s="84">
        <f t="shared" si="0"/>
        <v>217265.81747499999</v>
      </c>
    </row>
    <row r="43" spans="1:3" ht="15.75" x14ac:dyDescent="0.25">
      <c r="A43" s="85" t="s">
        <v>124</v>
      </c>
      <c r="B43" s="66">
        <v>690911393</v>
      </c>
      <c r="C43" s="86">
        <f t="shared" si="0"/>
        <v>1260913.292225</v>
      </c>
    </row>
    <row r="44" spans="1:3" ht="15.75" x14ac:dyDescent="0.25">
      <c r="A44" s="83" t="s">
        <v>54</v>
      </c>
      <c r="B44" s="64">
        <v>10220554</v>
      </c>
      <c r="C44" s="84">
        <f t="shared" si="0"/>
        <v>18652.511050000001</v>
      </c>
    </row>
    <row r="45" spans="1:3" ht="15.75" x14ac:dyDescent="0.25">
      <c r="A45" s="85" t="s">
        <v>87</v>
      </c>
      <c r="B45" s="66">
        <v>429140331</v>
      </c>
      <c r="C45" s="86">
        <f t="shared" si="0"/>
        <v>783181.10407499992</v>
      </c>
    </row>
    <row r="46" spans="1:3" ht="15.75" x14ac:dyDescent="0.25">
      <c r="A46" s="83" t="s">
        <v>88</v>
      </c>
      <c r="B46" s="64">
        <v>403485216</v>
      </c>
      <c r="C46" s="84">
        <f t="shared" si="0"/>
        <v>736360.51919999998</v>
      </c>
    </row>
    <row r="47" spans="1:3" ht="16.5" thickBot="1" x14ac:dyDescent="0.3">
      <c r="A47" s="95" t="s">
        <v>181</v>
      </c>
      <c r="B47" s="96">
        <v>529390871</v>
      </c>
      <c r="C47" s="97">
        <f t="shared" si="0"/>
        <v>966138.33957499987</v>
      </c>
    </row>
    <row r="48" spans="1:3" ht="15.75" x14ac:dyDescent="0.25">
      <c r="A48" s="98" t="s">
        <v>156</v>
      </c>
      <c r="B48" s="99">
        <v>316075610</v>
      </c>
      <c r="C48" s="100">
        <f t="shared" si="0"/>
        <v>576837.98825000005</v>
      </c>
    </row>
    <row r="49" spans="1:3" ht="15.75" x14ac:dyDescent="0.25">
      <c r="A49" s="85" t="s">
        <v>55</v>
      </c>
      <c r="B49" s="66">
        <v>380752251</v>
      </c>
      <c r="C49" s="86">
        <f t="shared" si="0"/>
        <v>694872.85807499988</v>
      </c>
    </row>
    <row r="50" spans="1:3" ht="15.75" x14ac:dyDescent="0.25">
      <c r="A50" s="83" t="s">
        <v>3</v>
      </c>
      <c r="B50" s="64">
        <v>510881987</v>
      </c>
      <c r="C50" s="84">
        <f t="shared" si="0"/>
        <v>932359.62627499993</v>
      </c>
    </row>
    <row r="51" spans="1:3" ht="15.75" x14ac:dyDescent="0.25">
      <c r="A51" s="85" t="s">
        <v>252</v>
      </c>
      <c r="B51" s="66">
        <v>42832</v>
      </c>
      <c r="C51" s="86">
        <f t="shared" si="0"/>
        <v>78.168399999999991</v>
      </c>
    </row>
    <row r="52" spans="1:3" ht="15.75" x14ac:dyDescent="0.25">
      <c r="A52" s="83" t="s">
        <v>229</v>
      </c>
      <c r="B52" s="64">
        <v>305623768</v>
      </c>
      <c r="C52" s="84">
        <f t="shared" si="0"/>
        <v>557763.37660000008</v>
      </c>
    </row>
    <row r="53" spans="1:3" ht="15.75" x14ac:dyDescent="0.25">
      <c r="A53" s="85" t="s">
        <v>15</v>
      </c>
      <c r="B53" s="66">
        <v>59682515</v>
      </c>
      <c r="C53" s="86">
        <f t="shared" si="0"/>
        <v>108920.58987500001</v>
      </c>
    </row>
    <row r="54" spans="1:3" ht="15.75" x14ac:dyDescent="0.25">
      <c r="A54" s="83" t="s">
        <v>182</v>
      </c>
      <c r="B54" s="64">
        <v>727662829</v>
      </c>
      <c r="C54" s="84">
        <f t="shared" si="0"/>
        <v>1327984.6629249998</v>
      </c>
    </row>
    <row r="55" spans="1:3" ht="15.75" x14ac:dyDescent="0.25">
      <c r="A55" s="85" t="s">
        <v>31</v>
      </c>
      <c r="B55" s="66">
        <v>602885112</v>
      </c>
      <c r="C55" s="86">
        <f t="shared" si="0"/>
        <v>1100265.3293999999</v>
      </c>
    </row>
    <row r="56" spans="1:3" ht="15.75" x14ac:dyDescent="0.25">
      <c r="A56" s="83" t="s">
        <v>157</v>
      </c>
      <c r="B56" s="64">
        <v>337069329</v>
      </c>
      <c r="C56" s="84">
        <f t="shared" si="0"/>
        <v>615151.525425</v>
      </c>
    </row>
    <row r="57" spans="1:3" ht="15.75" x14ac:dyDescent="0.25">
      <c r="A57" s="85" t="s">
        <v>230</v>
      </c>
      <c r="B57" s="66">
        <v>744994085</v>
      </c>
      <c r="C57" s="86">
        <f t="shared" si="0"/>
        <v>1359614.2051250001</v>
      </c>
    </row>
    <row r="58" spans="1:3" ht="15.75" x14ac:dyDescent="0.25">
      <c r="A58" s="83" t="s">
        <v>56</v>
      </c>
      <c r="B58" s="64">
        <v>52573848</v>
      </c>
      <c r="C58" s="84">
        <f t="shared" si="0"/>
        <v>95947.272599999997</v>
      </c>
    </row>
    <row r="59" spans="1:3" ht="15.75" x14ac:dyDescent="0.25">
      <c r="A59" s="85" t="s">
        <v>57</v>
      </c>
      <c r="B59" s="66">
        <v>175101568</v>
      </c>
      <c r="C59" s="86">
        <f t="shared" si="0"/>
        <v>319560.36159999995</v>
      </c>
    </row>
    <row r="60" spans="1:3" ht="15.75" x14ac:dyDescent="0.25">
      <c r="A60" s="83" t="s">
        <v>58</v>
      </c>
      <c r="B60" s="64">
        <v>77985662</v>
      </c>
      <c r="C60" s="84">
        <f t="shared" si="0"/>
        <v>142323.83315000002</v>
      </c>
    </row>
    <row r="61" spans="1:3" ht="15.75" x14ac:dyDescent="0.25">
      <c r="A61" s="87" t="s">
        <v>158</v>
      </c>
      <c r="B61" s="65">
        <v>4004593744</v>
      </c>
      <c r="C61" s="88">
        <f t="shared" si="0"/>
        <v>7308383.5828</v>
      </c>
    </row>
    <row r="62" spans="1:3" ht="15.75" x14ac:dyDescent="0.25">
      <c r="A62" s="83" t="s">
        <v>16</v>
      </c>
      <c r="B62" s="64">
        <v>1792189907</v>
      </c>
      <c r="C62" s="84">
        <f t="shared" si="0"/>
        <v>3270746.5802750001</v>
      </c>
    </row>
    <row r="63" spans="1:3" ht="15.75" x14ac:dyDescent="0.25">
      <c r="A63" s="85" t="s">
        <v>231</v>
      </c>
      <c r="B63" s="66">
        <v>193801669</v>
      </c>
      <c r="C63" s="86">
        <f t="shared" si="0"/>
        <v>353688.04592499998</v>
      </c>
    </row>
    <row r="64" spans="1:3" ht="15.75" x14ac:dyDescent="0.25">
      <c r="A64" s="83" t="s">
        <v>253</v>
      </c>
      <c r="B64" s="64">
        <v>265584</v>
      </c>
      <c r="C64" s="84">
        <f t="shared" si="0"/>
        <v>484.69079999999997</v>
      </c>
    </row>
    <row r="65" spans="1:3" ht="15.75" x14ac:dyDescent="0.25">
      <c r="A65" s="85" t="s">
        <v>232</v>
      </c>
      <c r="B65" s="66">
        <v>97098881</v>
      </c>
      <c r="C65" s="86">
        <f t="shared" si="0"/>
        <v>177205.45782499999</v>
      </c>
    </row>
    <row r="66" spans="1:3" ht="15.75" x14ac:dyDescent="0.25">
      <c r="A66" s="83" t="s">
        <v>254</v>
      </c>
      <c r="B66" s="64">
        <v>0</v>
      </c>
      <c r="C66" s="84">
        <f t="shared" si="0"/>
        <v>0</v>
      </c>
    </row>
    <row r="67" spans="1:3" ht="15.75" x14ac:dyDescent="0.25">
      <c r="A67" s="85" t="s">
        <v>59</v>
      </c>
      <c r="B67" s="66">
        <v>100032340</v>
      </c>
      <c r="C67" s="86">
        <f t="shared" si="0"/>
        <v>182559.02050000001</v>
      </c>
    </row>
    <row r="68" spans="1:3" ht="15.75" x14ac:dyDescent="0.25">
      <c r="A68" s="83" t="s">
        <v>159</v>
      </c>
      <c r="B68" s="64">
        <v>133245779</v>
      </c>
      <c r="C68" s="84">
        <f t="shared" si="0"/>
        <v>243173.54667499999</v>
      </c>
    </row>
    <row r="69" spans="1:3" ht="15.75" x14ac:dyDescent="0.25">
      <c r="A69" s="85" t="s">
        <v>183</v>
      </c>
      <c r="B69" s="66">
        <v>470131836</v>
      </c>
      <c r="C69" s="86">
        <f t="shared" si="0"/>
        <v>857990.60069999995</v>
      </c>
    </row>
    <row r="70" spans="1:3" ht="15.75" x14ac:dyDescent="0.25">
      <c r="A70" s="83" t="s">
        <v>184</v>
      </c>
      <c r="B70" s="64">
        <v>642438118</v>
      </c>
      <c r="C70" s="84">
        <f t="shared" si="0"/>
        <v>1172449.5653499998</v>
      </c>
    </row>
    <row r="71" spans="1:3" ht="15.75" x14ac:dyDescent="0.25">
      <c r="A71" s="85" t="s">
        <v>125</v>
      </c>
      <c r="B71" s="66">
        <v>211567824</v>
      </c>
      <c r="C71" s="86">
        <f t="shared" si="0"/>
        <v>386111.27880000003</v>
      </c>
    </row>
    <row r="72" spans="1:3" ht="15.75" x14ac:dyDescent="0.25">
      <c r="A72" s="83" t="s">
        <v>185</v>
      </c>
      <c r="B72" s="64">
        <v>3626236822</v>
      </c>
      <c r="C72" s="84">
        <f t="shared" si="0"/>
        <v>6617882.2001499999</v>
      </c>
    </row>
    <row r="73" spans="1:3" ht="15.75" x14ac:dyDescent="0.25">
      <c r="A73" s="85" t="s">
        <v>255</v>
      </c>
      <c r="B73" s="66">
        <v>1121552</v>
      </c>
      <c r="C73" s="86">
        <f t="shared" si="0"/>
        <v>2046.8324</v>
      </c>
    </row>
    <row r="74" spans="1:3" ht="15.75" x14ac:dyDescent="0.25">
      <c r="A74" s="83" t="s">
        <v>60</v>
      </c>
      <c r="B74" s="64">
        <v>8918594</v>
      </c>
      <c r="C74" s="84">
        <f t="shared" si="0"/>
        <v>16276.434049999998</v>
      </c>
    </row>
    <row r="75" spans="1:3" ht="15.75" x14ac:dyDescent="0.25">
      <c r="A75" s="85" t="s">
        <v>89</v>
      </c>
      <c r="B75" s="66">
        <v>43208989</v>
      </c>
      <c r="C75" s="86">
        <f t="shared" si="0"/>
        <v>78856.404924999995</v>
      </c>
    </row>
    <row r="76" spans="1:3" ht="15.75" x14ac:dyDescent="0.25">
      <c r="A76" s="83" t="s">
        <v>216</v>
      </c>
      <c r="B76" s="64">
        <v>3886932845</v>
      </c>
      <c r="C76" s="84">
        <f t="shared" ref="C76:C139" si="1">$B76*$C$8/1000</f>
        <v>7093652.4421250001</v>
      </c>
    </row>
    <row r="77" spans="1:3" ht="15.75" x14ac:dyDescent="0.25">
      <c r="A77" s="85" t="s">
        <v>32</v>
      </c>
      <c r="B77" s="66">
        <v>263992565</v>
      </c>
      <c r="C77" s="86">
        <f t="shared" si="1"/>
        <v>481786.431125</v>
      </c>
    </row>
    <row r="78" spans="1:3" ht="15.75" x14ac:dyDescent="0.25">
      <c r="A78" s="83" t="s">
        <v>61</v>
      </c>
      <c r="B78" s="64">
        <v>34720608</v>
      </c>
      <c r="C78" s="84">
        <f t="shared" si="1"/>
        <v>63365.109600000003</v>
      </c>
    </row>
    <row r="79" spans="1:3" ht="15.75" x14ac:dyDescent="0.25">
      <c r="A79" s="85" t="s">
        <v>160</v>
      </c>
      <c r="B79" s="66">
        <v>396202280</v>
      </c>
      <c r="C79" s="86">
        <f t="shared" si="1"/>
        <v>723069.16099999996</v>
      </c>
    </row>
    <row r="80" spans="1:3" ht="15.75" x14ac:dyDescent="0.25">
      <c r="A80" s="83" t="s">
        <v>217</v>
      </c>
      <c r="B80" s="64">
        <v>1269099878</v>
      </c>
      <c r="C80" s="84">
        <f t="shared" si="1"/>
        <v>2316107.2773500001</v>
      </c>
    </row>
    <row r="81" spans="1:3" ht="15.75" x14ac:dyDescent="0.25">
      <c r="A81" s="85" t="s">
        <v>186</v>
      </c>
      <c r="B81" s="66">
        <v>379614276</v>
      </c>
      <c r="C81" s="86">
        <f t="shared" si="1"/>
        <v>692796.05369999993</v>
      </c>
    </row>
    <row r="82" spans="1:3" ht="15.75" x14ac:dyDescent="0.25">
      <c r="A82" s="83" t="s">
        <v>90</v>
      </c>
      <c r="B82" s="64">
        <v>75432193</v>
      </c>
      <c r="C82" s="84">
        <f t="shared" si="1"/>
        <v>137663.752225</v>
      </c>
    </row>
    <row r="83" spans="1:3" ht="15.75" x14ac:dyDescent="0.25">
      <c r="A83" s="85" t="s">
        <v>17</v>
      </c>
      <c r="B83" s="66">
        <v>113289698</v>
      </c>
      <c r="C83" s="86">
        <f t="shared" si="1"/>
        <v>206753.69884999999</v>
      </c>
    </row>
    <row r="84" spans="1:3" ht="15.75" x14ac:dyDescent="0.25">
      <c r="A84" s="83" t="s">
        <v>18</v>
      </c>
      <c r="B84" s="64">
        <v>192787673</v>
      </c>
      <c r="C84" s="84">
        <f t="shared" si="1"/>
        <v>351837.50322499999</v>
      </c>
    </row>
    <row r="85" spans="1:3" ht="16.5" thickBot="1" x14ac:dyDescent="0.3">
      <c r="A85" s="101" t="s">
        <v>91</v>
      </c>
      <c r="B85" s="102">
        <v>16914984</v>
      </c>
      <c r="C85" s="103">
        <f t="shared" si="1"/>
        <v>30869.845799999999</v>
      </c>
    </row>
    <row r="86" spans="1:3" ht="15.75" x14ac:dyDescent="0.25">
      <c r="A86" s="98" t="s">
        <v>92</v>
      </c>
      <c r="B86" s="99">
        <v>619074273</v>
      </c>
      <c r="C86" s="100">
        <f t="shared" si="1"/>
        <v>1129810.5482249998</v>
      </c>
    </row>
    <row r="87" spans="1:3" ht="15.75" x14ac:dyDescent="0.25">
      <c r="A87" s="85" t="s">
        <v>187</v>
      </c>
      <c r="B87" s="66">
        <v>950215986</v>
      </c>
      <c r="C87" s="86">
        <f t="shared" si="1"/>
        <v>1734144.17445</v>
      </c>
    </row>
    <row r="88" spans="1:3" ht="15.75" x14ac:dyDescent="0.25">
      <c r="A88" s="83" t="s">
        <v>161</v>
      </c>
      <c r="B88" s="64">
        <v>506818328</v>
      </c>
      <c r="C88" s="84">
        <f t="shared" si="1"/>
        <v>924943.4486</v>
      </c>
    </row>
    <row r="89" spans="1:3" ht="15.75" x14ac:dyDescent="0.25">
      <c r="A89" s="85" t="s">
        <v>62</v>
      </c>
      <c r="B89" s="66">
        <v>79693082</v>
      </c>
      <c r="C89" s="86">
        <f t="shared" si="1"/>
        <v>145439.87465000001</v>
      </c>
    </row>
    <row r="90" spans="1:3" ht="15.75" x14ac:dyDescent="0.25">
      <c r="A90" s="83" t="s">
        <v>256</v>
      </c>
      <c r="B90" s="64">
        <v>52867</v>
      </c>
      <c r="C90" s="84">
        <f t="shared" si="1"/>
        <v>96.482274999999987</v>
      </c>
    </row>
    <row r="91" spans="1:3" ht="15.75" x14ac:dyDescent="0.25">
      <c r="A91" s="85" t="s">
        <v>188</v>
      </c>
      <c r="B91" s="66">
        <v>2374604905</v>
      </c>
      <c r="C91" s="86">
        <f t="shared" si="1"/>
        <v>4333653.9516249998</v>
      </c>
    </row>
    <row r="92" spans="1:3" ht="15.75" x14ac:dyDescent="0.25">
      <c r="A92" s="83" t="s">
        <v>218</v>
      </c>
      <c r="B92" s="64">
        <v>556957590</v>
      </c>
      <c r="C92" s="84">
        <f t="shared" si="1"/>
        <v>1016447.60175</v>
      </c>
    </row>
    <row r="93" spans="1:3" ht="15.75" x14ac:dyDescent="0.25">
      <c r="A93" s="85" t="s">
        <v>33</v>
      </c>
      <c r="B93" s="66">
        <v>258384739</v>
      </c>
      <c r="C93" s="86">
        <f t="shared" si="1"/>
        <v>471552.148675</v>
      </c>
    </row>
    <row r="94" spans="1:3" ht="15.75" x14ac:dyDescent="0.25">
      <c r="A94" s="83" t="s">
        <v>126</v>
      </c>
      <c r="B94" s="64">
        <v>217483183</v>
      </c>
      <c r="C94" s="84">
        <f t="shared" si="1"/>
        <v>396906.80897499999</v>
      </c>
    </row>
    <row r="95" spans="1:3" ht="15.75" x14ac:dyDescent="0.25">
      <c r="A95" s="85" t="s">
        <v>93</v>
      </c>
      <c r="B95" s="66">
        <v>326185317</v>
      </c>
      <c r="C95" s="86">
        <f t="shared" si="1"/>
        <v>595288.20352500002</v>
      </c>
    </row>
    <row r="96" spans="1:3" ht="15.75" x14ac:dyDescent="0.25">
      <c r="A96" s="83" t="s">
        <v>162</v>
      </c>
      <c r="B96" s="64">
        <v>652587060</v>
      </c>
      <c r="C96" s="84">
        <f t="shared" si="1"/>
        <v>1190971.3844999999</v>
      </c>
    </row>
    <row r="97" spans="1:3" ht="15.75" x14ac:dyDescent="0.25">
      <c r="A97" s="85" t="s">
        <v>19</v>
      </c>
      <c r="B97" s="66">
        <v>599202956</v>
      </c>
      <c r="C97" s="86">
        <f t="shared" si="1"/>
        <v>1093545.3947000001</v>
      </c>
    </row>
    <row r="98" spans="1:3" ht="15.75" x14ac:dyDescent="0.25">
      <c r="A98" s="83" t="s">
        <v>189</v>
      </c>
      <c r="B98" s="64">
        <v>548630243</v>
      </c>
      <c r="C98" s="84">
        <f t="shared" si="1"/>
        <v>1001250.193475</v>
      </c>
    </row>
    <row r="99" spans="1:3" ht="15.75" x14ac:dyDescent="0.25">
      <c r="A99" s="85" t="s">
        <v>4</v>
      </c>
      <c r="B99" s="66">
        <v>2116177335</v>
      </c>
      <c r="C99" s="86">
        <f t="shared" si="1"/>
        <v>3862023.6363749998</v>
      </c>
    </row>
    <row r="100" spans="1:3" ht="15.75" x14ac:dyDescent="0.25">
      <c r="A100" s="83" t="s">
        <v>5</v>
      </c>
      <c r="B100" s="64">
        <v>538402950</v>
      </c>
      <c r="C100" s="84">
        <f t="shared" si="1"/>
        <v>982585.38375000004</v>
      </c>
    </row>
    <row r="101" spans="1:3" ht="15.75" x14ac:dyDescent="0.25">
      <c r="A101" s="85" t="s">
        <v>34</v>
      </c>
      <c r="B101" s="66">
        <v>67336595</v>
      </c>
      <c r="C101" s="86">
        <f t="shared" si="1"/>
        <v>122889.285875</v>
      </c>
    </row>
    <row r="102" spans="1:3" ht="15.75" x14ac:dyDescent="0.25">
      <c r="A102" s="83" t="s">
        <v>127</v>
      </c>
      <c r="B102" s="64">
        <v>1843439076</v>
      </c>
      <c r="C102" s="84">
        <f t="shared" si="1"/>
        <v>3364276.3136999998</v>
      </c>
    </row>
    <row r="103" spans="1:3" ht="15.75" x14ac:dyDescent="0.25">
      <c r="A103" s="85" t="s">
        <v>63</v>
      </c>
      <c r="B103" s="66">
        <v>228438363</v>
      </c>
      <c r="C103" s="86">
        <f t="shared" si="1"/>
        <v>416900.01247499994</v>
      </c>
    </row>
    <row r="104" spans="1:3" ht="15.75" x14ac:dyDescent="0.25">
      <c r="A104" s="83" t="s">
        <v>233</v>
      </c>
      <c r="B104" s="64">
        <v>79292306</v>
      </c>
      <c r="C104" s="84">
        <f t="shared" si="1"/>
        <v>144708.45844999998</v>
      </c>
    </row>
    <row r="105" spans="1:3" ht="15.75" x14ac:dyDescent="0.25">
      <c r="A105" s="85" t="s">
        <v>94</v>
      </c>
      <c r="B105" s="66">
        <v>134167683</v>
      </c>
      <c r="C105" s="86">
        <f t="shared" si="1"/>
        <v>244856.02147499999</v>
      </c>
    </row>
    <row r="106" spans="1:3" ht="15.75" x14ac:dyDescent="0.25">
      <c r="A106" s="83" t="s">
        <v>234</v>
      </c>
      <c r="B106" s="64">
        <v>549679101</v>
      </c>
      <c r="C106" s="84">
        <f t="shared" si="1"/>
        <v>1003164.359325</v>
      </c>
    </row>
    <row r="107" spans="1:3" ht="15.75" x14ac:dyDescent="0.25">
      <c r="A107" s="85" t="s">
        <v>128</v>
      </c>
      <c r="B107" s="66">
        <v>175643137</v>
      </c>
      <c r="C107" s="86">
        <f t="shared" si="1"/>
        <v>320548.72502499999</v>
      </c>
    </row>
    <row r="108" spans="1:3" ht="15.75" x14ac:dyDescent="0.25">
      <c r="A108" s="83" t="s">
        <v>190</v>
      </c>
      <c r="B108" s="64">
        <v>927951008</v>
      </c>
      <c r="C108" s="84">
        <f t="shared" si="1"/>
        <v>1693510.5895999998</v>
      </c>
    </row>
    <row r="109" spans="1:3" ht="15.75" x14ac:dyDescent="0.25">
      <c r="A109" s="85" t="s">
        <v>249</v>
      </c>
      <c r="B109" s="66">
        <v>9080740</v>
      </c>
      <c r="C109" s="86">
        <f t="shared" si="1"/>
        <v>16572.3505</v>
      </c>
    </row>
    <row r="110" spans="1:3" ht="15.75" x14ac:dyDescent="0.25">
      <c r="A110" s="83" t="s">
        <v>129</v>
      </c>
      <c r="B110" s="64">
        <v>115193827</v>
      </c>
      <c r="C110" s="84">
        <f t="shared" si="1"/>
        <v>210228.734275</v>
      </c>
    </row>
    <row r="111" spans="1:3" ht="15.75" x14ac:dyDescent="0.25">
      <c r="A111" s="85" t="s">
        <v>95</v>
      </c>
      <c r="B111" s="66">
        <v>119007254</v>
      </c>
      <c r="C111" s="86">
        <f t="shared" si="1"/>
        <v>217188.23854999998</v>
      </c>
    </row>
    <row r="112" spans="1:3" ht="15.75" x14ac:dyDescent="0.25">
      <c r="A112" s="83" t="s">
        <v>250</v>
      </c>
      <c r="B112" s="64">
        <v>0</v>
      </c>
      <c r="C112" s="84">
        <f t="shared" si="1"/>
        <v>0</v>
      </c>
    </row>
    <row r="113" spans="1:3" ht="15.75" x14ac:dyDescent="0.25">
      <c r="A113" s="85" t="s">
        <v>251</v>
      </c>
      <c r="B113" s="66">
        <v>80813045</v>
      </c>
      <c r="C113" s="86">
        <f t="shared" si="1"/>
        <v>147483.80712499999</v>
      </c>
    </row>
    <row r="114" spans="1:3" ht="15.75" x14ac:dyDescent="0.25">
      <c r="A114" s="83" t="s">
        <v>191</v>
      </c>
      <c r="B114" s="64">
        <v>1376737035</v>
      </c>
      <c r="C114" s="84">
        <f t="shared" si="1"/>
        <v>2512545.0888749999</v>
      </c>
    </row>
    <row r="115" spans="1:3" ht="15.75" x14ac:dyDescent="0.25">
      <c r="A115" s="85" t="s">
        <v>192</v>
      </c>
      <c r="B115" s="66">
        <v>3946630196</v>
      </c>
      <c r="C115" s="86">
        <f t="shared" si="1"/>
        <v>7202600.1076999996</v>
      </c>
    </row>
    <row r="116" spans="1:3" ht="15.75" x14ac:dyDescent="0.25">
      <c r="A116" s="83" t="s">
        <v>193</v>
      </c>
      <c r="B116" s="64">
        <v>543316877</v>
      </c>
      <c r="C116" s="84">
        <f t="shared" si="1"/>
        <v>991553.30052499997</v>
      </c>
    </row>
    <row r="117" spans="1:3" ht="15.75" x14ac:dyDescent="0.25">
      <c r="A117" s="85" t="s">
        <v>130</v>
      </c>
      <c r="B117" s="66">
        <v>276754087</v>
      </c>
      <c r="C117" s="86">
        <f t="shared" si="1"/>
        <v>505076.20877499995</v>
      </c>
    </row>
    <row r="118" spans="1:3" ht="15.75" x14ac:dyDescent="0.25">
      <c r="A118" s="83" t="s">
        <v>96</v>
      </c>
      <c r="B118" s="64">
        <v>2511005691</v>
      </c>
      <c r="C118" s="84">
        <f t="shared" si="1"/>
        <v>4582585.3860749993</v>
      </c>
    </row>
    <row r="119" spans="1:3" ht="15.75" x14ac:dyDescent="0.25">
      <c r="A119" s="85" t="s">
        <v>35</v>
      </c>
      <c r="B119" s="66">
        <v>217362744</v>
      </c>
      <c r="C119" s="86">
        <f t="shared" si="1"/>
        <v>396687.00780000002</v>
      </c>
    </row>
    <row r="120" spans="1:3" ht="15.75" x14ac:dyDescent="0.25">
      <c r="A120" s="83" t="s">
        <v>20</v>
      </c>
      <c r="B120" s="64">
        <v>18852641</v>
      </c>
      <c r="C120" s="84">
        <f t="shared" si="1"/>
        <v>34406.069824999999</v>
      </c>
    </row>
    <row r="121" spans="1:3" ht="15.75" x14ac:dyDescent="0.25">
      <c r="A121" s="85" t="s">
        <v>97</v>
      </c>
      <c r="B121" s="66">
        <v>356837763</v>
      </c>
      <c r="C121" s="86">
        <f t="shared" si="1"/>
        <v>651228.91747500002</v>
      </c>
    </row>
    <row r="122" spans="1:3" ht="15.75" x14ac:dyDescent="0.25">
      <c r="A122" s="83" t="s">
        <v>98</v>
      </c>
      <c r="B122" s="64">
        <v>313683293</v>
      </c>
      <c r="C122" s="84">
        <f t="shared" si="1"/>
        <v>572472.00972500001</v>
      </c>
    </row>
    <row r="123" spans="1:3" ht="16.5" thickBot="1" x14ac:dyDescent="0.3">
      <c r="A123" s="101" t="s">
        <v>163</v>
      </c>
      <c r="B123" s="102">
        <v>481610791</v>
      </c>
      <c r="C123" s="103">
        <f t="shared" si="1"/>
        <v>878939.69357499992</v>
      </c>
    </row>
    <row r="124" spans="1:3" ht="15.75" x14ac:dyDescent="0.25">
      <c r="A124" s="98" t="s">
        <v>164</v>
      </c>
      <c r="B124" s="99">
        <v>93952333</v>
      </c>
      <c r="C124" s="100">
        <f t="shared" si="1"/>
        <v>171463.007725</v>
      </c>
    </row>
    <row r="125" spans="1:3" ht="15.75" x14ac:dyDescent="0.25">
      <c r="A125" s="85" t="s">
        <v>131</v>
      </c>
      <c r="B125" s="66">
        <v>561910339</v>
      </c>
      <c r="C125" s="86">
        <f t="shared" si="1"/>
        <v>1025486.3686749999</v>
      </c>
    </row>
    <row r="126" spans="1:3" ht="15.75" x14ac:dyDescent="0.25">
      <c r="A126" s="83" t="s">
        <v>36</v>
      </c>
      <c r="B126" s="64">
        <v>276491686</v>
      </c>
      <c r="C126" s="84">
        <f t="shared" si="1"/>
        <v>504597.32695000002</v>
      </c>
    </row>
    <row r="127" spans="1:3" ht="15.75" x14ac:dyDescent="0.25">
      <c r="A127" s="85" t="s">
        <v>99</v>
      </c>
      <c r="B127" s="66">
        <v>842175521</v>
      </c>
      <c r="C127" s="86">
        <f t="shared" si="1"/>
        <v>1536970.3258249999</v>
      </c>
    </row>
    <row r="128" spans="1:3" ht="15.75" x14ac:dyDescent="0.25">
      <c r="A128" s="83" t="s">
        <v>132</v>
      </c>
      <c r="B128" s="64">
        <v>1536007510</v>
      </c>
      <c r="C128" s="84">
        <f t="shared" si="1"/>
        <v>2803213.7057500002</v>
      </c>
    </row>
    <row r="129" spans="1:3" ht="15.75" x14ac:dyDescent="0.25">
      <c r="A129" s="85" t="s">
        <v>165</v>
      </c>
      <c r="B129" s="66">
        <v>2324191883</v>
      </c>
      <c r="C129" s="86">
        <f t="shared" si="1"/>
        <v>4241650.1864750003</v>
      </c>
    </row>
    <row r="130" spans="1:3" ht="15.75" x14ac:dyDescent="0.25">
      <c r="A130" s="83" t="s">
        <v>166</v>
      </c>
      <c r="B130" s="64">
        <v>786085111</v>
      </c>
      <c r="C130" s="84">
        <f t="shared" si="1"/>
        <v>1434605.327575</v>
      </c>
    </row>
    <row r="131" spans="1:3" ht="15.75" x14ac:dyDescent="0.25">
      <c r="A131" s="85" t="s">
        <v>133</v>
      </c>
      <c r="B131" s="66">
        <v>3448934840</v>
      </c>
      <c r="C131" s="86">
        <f t="shared" si="1"/>
        <v>6294306.0829999996</v>
      </c>
    </row>
    <row r="132" spans="1:3" ht="15.75" x14ac:dyDescent="0.25">
      <c r="A132" s="83" t="s">
        <v>21</v>
      </c>
      <c r="B132" s="64">
        <v>473157940</v>
      </c>
      <c r="C132" s="84">
        <f t="shared" si="1"/>
        <v>863513.24049999996</v>
      </c>
    </row>
    <row r="133" spans="1:3" ht="15.75" x14ac:dyDescent="0.25">
      <c r="A133" s="85" t="s">
        <v>37</v>
      </c>
      <c r="B133" s="66">
        <v>527944741</v>
      </c>
      <c r="C133" s="86">
        <f t="shared" si="1"/>
        <v>963499.15232499992</v>
      </c>
    </row>
    <row r="134" spans="1:3" ht="15.75" x14ac:dyDescent="0.25">
      <c r="A134" s="83" t="s">
        <v>64</v>
      </c>
      <c r="B134" s="64">
        <v>140774339</v>
      </c>
      <c r="C134" s="84">
        <f t="shared" si="1"/>
        <v>256913.16867499999</v>
      </c>
    </row>
    <row r="135" spans="1:3" ht="15.75" x14ac:dyDescent="0.25">
      <c r="A135" s="85" t="s">
        <v>38</v>
      </c>
      <c r="B135" s="66">
        <v>1914717842</v>
      </c>
      <c r="C135" s="86">
        <f t="shared" si="1"/>
        <v>3494360.06165</v>
      </c>
    </row>
    <row r="136" spans="1:3" ht="15.75" x14ac:dyDescent="0.25">
      <c r="A136" s="83" t="s">
        <v>194</v>
      </c>
      <c r="B136" s="64">
        <v>399627679</v>
      </c>
      <c r="C136" s="84">
        <f t="shared" si="1"/>
        <v>729320.5141749999</v>
      </c>
    </row>
    <row r="137" spans="1:3" ht="15.75" x14ac:dyDescent="0.25">
      <c r="A137" s="85" t="s">
        <v>65</v>
      </c>
      <c r="B137" s="66">
        <v>0</v>
      </c>
      <c r="C137" s="86">
        <f t="shared" si="1"/>
        <v>0</v>
      </c>
    </row>
    <row r="138" spans="1:3" ht="15.75" x14ac:dyDescent="0.25">
      <c r="A138" s="83" t="s">
        <v>195</v>
      </c>
      <c r="B138" s="64">
        <v>868746684</v>
      </c>
      <c r="C138" s="84">
        <f t="shared" si="1"/>
        <v>1585462.6983</v>
      </c>
    </row>
    <row r="139" spans="1:3" ht="15.75" x14ac:dyDescent="0.25">
      <c r="A139" s="85" t="s">
        <v>6</v>
      </c>
      <c r="B139" s="66">
        <v>2511955724</v>
      </c>
      <c r="C139" s="86">
        <f t="shared" si="1"/>
        <v>4584319.1963</v>
      </c>
    </row>
    <row r="140" spans="1:3" ht="15.75" x14ac:dyDescent="0.25">
      <c r="A140" s="83" t="s">
        <v>66</v>
      </c>
      <c r="B140" s="64">
        <v>282967821</v>
      </c>
      <c r="C140" s="84">
        <f t="shared" ref="C140:C203" si="2">$B140*$C$8/1000</f>
        <v>516416.27332500002</v>
      </c>
    </row>
    <row r="141" spans="1:3" ht="15.75" x14ac:dyDescent="0.25">
      <c r="A141" s="85" t="s">
        <v>100</v>
      </c>
      <c r="B141" s="66">
        <v>54692818</v>
      </c>
      <c r="C141" s="86">
        <f t="shared" si="2"/>
        <v>99814.392849999989</v>
      </c>
    </row>
    <row r="142" spans="1:3" ht="15.75" x14ac:dyDescent="0.25">
      <c r="A142" s="83" t="s">
        <v>235</v>
      </c>
      <c r="B142" s="64">
        <v>59802988</v>
      </c>
      <c r="C142" s="84">
        <f t="shared" si="2"/>
        <v>109140.4531</v>
      </c>
    </row>
    <row r="143" spans="1:3" ht="15.75" x14ac:dyDescent="0.25">
      <c r="A143" s="85" t="s">
        <v>101</v>
      </c>
      <c r="B143" s="66">
        <v>2408828700</v>
      </c>
      <c r="C143" s="86">
        <f t="shared" si="2"/>
        <v>4396112.3775000004</v>
      </c>
    </row>
    <row r="144" spans="1:3" ht="15.75" x14ac:dyDescent="0.25">
      <c r="A144" s="83" t="s">
        <v>219</v>
      </c>
      <c r="B144" s="64">
        <v>594022219</v>
      </c>
      <c r="C144" s="84">
        <f t="shared" si="2"/>
        <v>1084090.5496749999</v>
      </c>
    </row>
    <row r="145" spans="1:3" ht="15.75" x14ac:dyDescent="0.25">
      <c r="A145" s="85" t="s">
        <v>236</v>
      </c>
      <c r="B145" s="66">
        <v>150308972</v>
      </c>
      <c r="C145" s="86">
        <f t="shared" si="2"/>
        <v>274313.87389999995</v>
      </c>
    </row>
    <row r="146" spans="1:3" ht="15.75" x14ac:dyDescent="0.25">
      <c r="A146" s="83" t="s">
        <v>102</v>
      </c>
      <c r="B146" s="64">
        <v>1016530501</v>
      </c>
      <c r="C146" s="84">
        <f t="shared" si="2"/>
        <v>1855168.164325</v>
      </c>
    </row>
    <row r="147" spans="1:3" ht="15.75" x14ac:dyDescent="0.25">
      <c r="A147" s="85" t="s">
        <v>103</v>
      </c>
      <c r="B147" s="66">
        <v>116863186</v>
      </c>
      <c r="C147" s="86">
        <f t="shared" si="2"/>
        <v>213275.31444999998</v>
      </c>
    </row>
    <row r="148" spans="1:3" ht="15.75" x14ac:dyDescent="0.25">
      <c r="A148" s="83" t="s">
        <v>134</v>
      </c>
      <c r="B148" s="64">
        <v>1062570238</v>
      </c>
      <c r="C148" s="84">
        <f t="shared" si="2"/>
        <v>1939190.68435</v>
      </c>
    </row>
    <row r="149" spans="1:3" ht="15.75" x14ac:dyDescent="0.25">
      <c r="A149" s="85" t="s">
        <v>104</v>
      </c>
      <c r="B149" s="66">
        <v>845687762</v>
      </c>
      <c r="C149" s="86">
        <f t="shared" si="2"/>
        <v>1543380.1656499999</v>
      </c>
    </row>
    <row r="150" spans="1:3" ht="15.75" x14ac:dyDescent="0.25">
      <c r="A150" s="83" t="s">
        <v>105</v>
      </c>
      <c r="B150" s="64">
        <v>136600</v>
      </c>
      <c r="C150" s="84">
        <f t="shared" si="2"/>
        <v>249.29499999999999</v>
      </c>
    </row>
    <row r="151" spans="1:3" ht="15.75" x14ac:dyDescent="0.25">
      <c r="A151" s="85" t="s">
        <v>196</v>
      </c>
      <c r="B151" s="66">
        <v>4010453312</v>
      </c>
      <c r="C151" s="86">
        <f t="shared" si="2"/>
        <v>7319077.2944</v>
      </c>
    </row>
    <row r="152" spans="1:3" ht="15.75" x14ac:dyDescent="0.25">
      <c r="A152" s="87" t="s">
        <v>167</v>
      </c>
      <c r="B152" s="65">
        <v>663714605</v>
      </c>
      <c r="C152" s="88">
        <f t="shared" si="2"/>
        <v>1211279.1541249999</v>
      </c>
    </row>
    <row r="153" spans="1:3" ht="15.75" x14ac:dyDescent="0.25">
      <c r="A153" s="83" t="s">
        <v>257</v>
      </c>
      <c r="B153" s="64">
        <v>0</v>
      </c>
      <c r="C153" s="84">
        <f t="shared" si="2"/>
        <v>0</v>
      </c>
    </row>
    <row r="154" spans="1:3" ht="15.75" x14ac:dyDescent="0.25">
      <c r="A154" s="85" t="s">
        <v>106</v>
      </c>
      <c r="B154" s="66">
        <v>74178604</v>
      </c>
      <c r="C154" s="86">
        <f t="shared" si="2"/>
        <v>135375.95229999998</v>
      </c>
    </row>
    <row r="155" spans="1:3" ht="15.75" x14ac:dyDescent="0.25">
      <c r="A155" s="83" t="s">
        <v>107</v>
      </c>
      <c r="B155" s="64">
        <v>370999204</v>
      </c>
      <c r="C155" s="84">
        <f t="shared" si="2"/>
        <v>677073.54729999998</v>
      </c>
    </row>
    <row r="156" spans="1:3" ht="15.75" x14ac:dyDescent="0.25">
      <c r="A156" s="85" t="s">
        <v>135</v>
      </c>
      <c r="B156" s="66">
        <v>216341414</v>
      </c>
      <c r="C156" s="86">
        <f t="shared" si="2"/>
        <v>394823.08055000001</v>
      </c>
    </row>
    <row r="157" spans="1:3" ht="15.75" x14ac:dyDescent="0.25">
      <c r="A157" s="83" t="s">
        <v>220</v>
      </c>
      <c r="B157" s="64">
        <v>276307137</v>
      </c>
      <c r="C157" s="84">
        <f t="shared" si="2"/>
        <v>504260.52502499998</v>
      </c>
    </row>
    <row r="158" spans="1:3" ht="15.75" x14ac:dyDescent="0.25">
      <c r="A158" s="85" t="s">
        <v>22</v>
      </c>
      <c r="B158" s="66">
        <v>587198742</v>
      </c>
      <c r="C158" s="86">
        <f t="shared" si="2"/>
        <v>1071637.7041499999</v>
      </c>
    </row>
    <row r="159" spans="1:3" ht="15.75" x14ac:dyDescent="0.25">
      <c r="A159" s="83" t="s">
        <v>136</v>
      </c>
      <c r="B159" s="64">
        <v>11431334728</v>
      </c>
      <c r="C159" s="84">
        <f t="shared" si="2"/>
        <v>20862185.878599998</v>
      </c>
    </row>
    <row r="160" spans="1:3" ht="15.75" x14ac:dyDescent="0.25">
      <c r="A160" s="85" t="s">
        <v>39</v>
      </c>
      <c r="B160" s="66">
        <v>204765405</v>
      </c>
      <c r="C160" s="86">
        <f t="shared" si="2"/>
        <v>373696.86412500002</v>
      </c>
    </row>
    <row r="161" spans="1:3" ht="16.5" thickBot="1" x14ac:dyDescent="0.3">
      <c r="A161" s="104" t="s">
        <v>40</v>
      </c>
      <c r="B161" s="105">
        <v>73055449</v>
      </c>
      <c r="C161" s="106">
        <f t="shared" si="2"/>
        <v>133326.19442499999</v>
      </c>
    </row>
    <row r="162" spans="1:3" ht="15.75" x14ac:dyDescent="0.25">
      <c r="A162" s="107" t="s">
        <v>258</v>
      </c>
      <c r="B162" s="108">
        <v>0</v>
      </c>
      <c r="C162" s="109">
        <f t="shared" si="2"/>
        <v>0</v>
      </c>
    </row>
    <row r="163" spans="1:3" ht="15.75" x14ac:dyDescent="0.25">
      <c r="A163" s="83" t="s">
        <v>137</v>
      </c>
      <c r="B163" s="64">
        <v>181379597</v>
      </c>
      <c r="C163" s="84">
        <f t="shared" si="2"/>
        <v>331017.76452499995</v>
      </c>
    </row>
    <row r="164" spans="1:3" ht="15.75" x14ac:dyDescent="0.25">
      <c r="A164" s="85" t="s">
        <v>7</v>
      </c>
      <c r="B164" s="66">
        <v>2323072369</v>
      </c>
      <c r="C164" s="86">
        <f t="shared" si="2"/>
        <v>4239607.0734249996</v>
      </c>
    </row>
    <row r="165" spans="1:3" ht="15.75" x14ac:dyDescent="0.25">
      <c r="A165" s="83" t="s">
        <v>138</v>
      </c>
      <c r="B165" s="64">
        <v>3934747937</v>
      </c>
      <c r="C165" s="84">
        <f t="shared" si="2"/>
        <v>7180914.9850249998</v>
      </c>
    </row>
    <row r="166" spans="1:3" ht="15.75" x14ac:dyDescent="0.25">
      <c r="A166" s="85" t="s">
        <v>221</v>
      </c>
      <c r="B166" s="66">
        <v>194448876</v>
      </c>
      <c r="C166" s="86">
        <f t="shared" si="2"/>
        <v>354869.19870000001</v>
      </c>
    </row>
    <row r="167" spans="1:3" ht="15.75" x14ac:dyDescent="0.25">
      <c r="A167" s="83" t="s">
        <v>67</v>
      </c>
      <c r="B167" s="64">
        <v>114674323</v>
      </c>
      <c r="C167" s="84">
        <f t="shared" si="2"/>
        <v>209280.639475</v>
      </c>
    </row>
    <row r="168" spans="1:3" ht="15.75" x14ac:dyDescent="0.25">
      <c r="A168" s="85" t="s">
        <v>139</v>
      </c>
      <c r="B168" s="66">
        <v>1762723343</v>
      </c>
      <c r="C168" s="86">
        <f t="shared" si="2"/>
        <v>3216970.1009749998</v>
      </c>
    </row>
    <row r="169" spans="1:3" ht="15.75" x14ac:dyDescent="0.25">
      <c r="A169" s="83" t="s">
        <v>68</v>
      </c>
      <c r="B169" s="64">
        <v>10176679</v>
      </c>
      <c r="C169" s="84">
        <f t="shared" si="2"/>
        <v>18572.439175</v>
      </c>
    </row>
    <row r="170" spans="1:3" ht="15.75" x14ac:dyDescent="0.25">
      <c r="A170" s="85" t="s">
        <v>222</v>
      </c>
      <c r="B170" s="66">
        <v>490711180</v>
      </c>
      <c r="C170" s="86">
        <f t="shared" si="2"/>
        <v>895547.90350000001</v>
      </c>
    </row>
    <row r="171" spans="1:3" ht="15.75" x14ac:dyDescent="0.25">
      <c r="A171" s="83" t="s">
        <v>108</v>
      </c>
      <c r="B171" s="64">
        <v>88509382</v>
      </c>
      <c r="C171" s="84">
        <f t="shared" si="2"/>
        <v>161529.62215000001</v>
      </c>
    </row>
    <row r="172" spans="1:3" ht="15.75" x14ac:dyDescent="0.25">
      <c r="A172" s="85" t="s">
        <v>140</v>
      </c>
      <c r="B172" s="66">
        <v>315752008</v>
      </c>
      <c r="C172" s="86">
        <f t="shared" si="2"/>
        <v>576247.41460000002</v>
      </c>
    </row>
    <row r="173" spans="1:3" ht="15.75" x14ac:dyDescent="0.25">
      <c r="A173" s="83" t="s">
        <v>23</v>
      </c>
      <c r="B173" s="64">
        <v>3573089347</v>
      </c>
      <c r="C173" s="84">
        <f t="shared" si="2"/>
        <v>6520888.0582749993</v>
      </c>
    </row>
    <row r="174" spans="1:3" ht="15.75" x14ac:dyDescent="0.25">
      <c r="A174" s="85" t="s">
        <v>141</v>
      </c>
      <c r="B174" s="66">
        <v>11499464127</v>
      </c>
      <c r="C174" s="86">
        <f t="shared" si="2"/>
        <v>20986522.031774998</v>
      </c>
    </row>
    <row r="175" spans="1:3" ht="15.75" x14ac:dyDescent="0.25">
      <c r="A175" s="83" t="s">
        <v>41</v>
      </c>
      <c r="B175" s="64">
        <v>127082310</v>
      </c>
      <c r="C175" s="84">
        <f t="shared" si="2"/>
        <v>231925.21575</v>
      </c>
    </row>
    <row r="176" spans="1:3" ht="15.75" x14ac:dyDescent="0.25">
      <c r="A176" s="85" t="s">
        <v>142</v>
      </c>
      <c r="B176" s="66">
        <v>739942173</v>
      </c>
      <c r="C176" s="86">
        <f t="shared" si="2"/>
        <v>1350394.465725</v>
      </c>
    </row>
    <row r="177" spans="1:3" ht="15.75" x14ac:dyDescent="0.25">
      <c r="A177" s="83" t="s">
        <v>197</v>
      </c>
      <c r="B177" s="64">
        <v>800812081</v>
      </c>
      <c r="C177" s="84">
        <f t="shared" si="2"/>
        <v>1461482.047825</v>
      </c>
    </row>
    <row r="178" spans="1:3" ht="15.75" x14ac:dyDescent="0.25">
      <c r="A178" s="85" t="s">
        <v>223</v>
      </c>
      <c r="B178" s="66">
        <v>531953635</v>
      </c>
      <c r="C178" s="86">
        <f t="shared" si="2"/>
        <v>970815.38387500006</v>
      </c>
    </row>
    <row r="179" spans="1:3" ht="15.75" x14ac:dyDescent="0.25">
      <c r="A179" s="83" t="s">
        <v>8</v>
      </c>
      <c r="B179" s="64">
        <v>326209403</v>
      </c>
      <c r="C179" s="84">
        <f t="shared" si="2"/>
        <v>595332.16047500004</v>
      </c>
    </row>
    <row r="180" spans="1:3" ht="15.75" x14ac:dyDescent="0.25">
      <c r="A180" s="85" t="s">
        <v>143</v>
      </c>
      <c r="B180" s="66">
        <v>476904093</v>
      </c>
      <c r="C180" s="86">
        <f t="shared" si="2"/>
        <v>870349.96972499997</v>
      </c>
    </row>
    <row r="181" spans="1:3" ht="15.75" x14ac:dyDescent="0.25">
      <c r="A181" s="83" t="s">
        <v>168</v>
      </c>
      <c r="B181" s="64">
        <v>1307965445</v>
      </c>
      <c r="C181" s="84">
        <f t="shared" si="2"/>
        <v>2387036.9371250002</v>
      </c>
    </row>
    <row r="182" spans="1:3" ht="15.75" x14ac:dyDescent="0.25">
      <c r="A182" s="85" t="s">
        <v>169</v>
      </c>
      <c r="B182" s="66">
        <v>907295812</v>
      </c>
      <c r="C182" s="86">
        <f t="shared" si="2"/>
        <v>1655814.8568999998</v>
      </c>
    </row>
    <row r="183" spans="1:3" ht="15.75" x14ac:dyDescent="0.25">
      <c r="A183" s="83" t="s">
        <v>198</v>
      </c>
      <c r="B183" s="64">
        <v>289667493</v>
      </c>
      <c r="C183" s="84">
        <f t="shared" si="2"/>
        <v>528643.17472499993</v>
      </c>
    </row>
    <row r="184" spans="1:3" ht="15.75" x14ac:dyDescent="0.25">
      <c r="A184" s="85" t="s">
        <v>199</v>
      </c>
      <c r="B184" s="66">
        <v>604396825</v>
      </c>
      <c r="C184" s="86">
        <f t="shared" si="2"/>
        <v>1103024.2056249999</v>
      </c>
    </row>
    <row r="185" spans="1:3" ht="15.75" x14ac:dyDescent="0.25">
      <c r="A185" s="83" t="s">
        <v>200</v>
      </c>
      <c r="B185" s="64">
        <v>1065252293</v>
      </c>
      <c r="C185" s="84">
        <f t="shared" si="2"/>
        <v>1944085.4347249998</v>
      </c>
    </row>
    <row r="186" spans="1:3" ht="15.75" x14ac:dyDescent="0.25">
      <c r="A186" s="85" t="s">
        <v>237</v>
      </c>
      <c r="B186" s="66">
        <v>458226636</v>
      </c>
      <c r="C186" s="86">
        <f t="shared" si="2"/>
        <v>836263.61069999996</v>
      </c>
    </row>
    <row r="187" spans="1:3" ht="15.75" x14ac:dyDescent="0.25">
      <c r="A187" s="83" t="s">
        <v>201</v>
      </c>
      <c r="B187" s="64">
        <v>608762925</v>
      </c>
      <c r="C187" s="84">
        <f t="shared" si="2"/>
        <v>1110992.338125</v>
      </c>
    </row>
    <row r="188" spans="1:3" ht="15.75" x14ac:dyDescent="0.25">
      <c r="A188" s="85" t="s">
        <v>202</v>
      </c>
      <c r="B188" s="66">
        <v>1273756518</v>
      </c>
      <c r="C188" s="86">
        <f t="shared" si="2"/>
        <v>2324605.6453499999</v>
      </c>
    </row>
    <row r="189" spans="1:3" ht="15.75" x14ac:dyDescent="0.25">
      <c r="A189" s="83" t="s">
        <v>170</v>
      </c>
      <c r="B189" s="64">
        <v>383165301</v>
      </c>
      <c r="C189" s="84">
        <f t="shared" si="2"/>
        <v>699276.67432499991</v>
      </c>
    </row>
    <row r="190" spans="1:3" ht="15.75" x14ac:dyDescent="0.25">
      <c r="A190" s="85" t="s">
        <v>69</v>
      </c>
      <c r="B190" s="66">
        <v>92245070</v>
      </c>
      <c r="C190" s="86">
        <f t="shared" si="2"/>
        <v>168347.25275000001</v>
      </c>
    </row>
    <row r="191" spans="1:3" ht="15.75" x14ac:dyDescent="0.25">
      <c r="A191" s="83" t="s">
        <v>203</v>
      </c>
      <c r="B191" s="64">
        <v>608515521</v>
      </c>
      <c r="C191" s="84">
        <f t="shared" si="2"/>
        <v>1110540.8258249999</v>
      </c>
    </row>
    <row r="192" spans="1:3" ht="15.75" x14ac:dyDescent="0.25">
      <c r="A192" s="85" t="s">
        <v>204</v>
      </c>
      <c r="B192" s="66">
        <v>748744169</v>
      </c>
      <c r="C192" s="86">
        <f t="shared" si="2"/>
        <v>1366458.108425</v>
      </c>
    </row>
    <row r="193" spans="1:3" ht="15.75" x14ac:dyDescent="0.25">
      <c r="A193" s="83" t="s">
        <v>70</v>
      </c>
      <c r="B193" s="64">
        <v>3162927</v>
      </c>
      <c r="C193" s="84">
        <f t="shared" si="2"/>
        <v>5772.3417749999999</v>
      </c>
    </row>
    <row r="194" spans="1:3" ht="15.75" x14ac:dyDescent="0.25">
      <c r="A194" s="85" t="s">
        <v>109</v>
      </c>
      <c r="B194" s="66">
        <v>33125901</v>
      </c>
      <c r="C194" s="86">
        <f t="shared" si="2"/>
        <v>60454.769324999994</v>
      </c>
    </row>
    <row r="195" spans="1:3" ht="15.75" x14ac:dyDescent="0.25">
      <c r="A195" s="83" t="s">
        <v>110</v>
      </c>
      <c r="B195" s="64">
        <v>157535390</v>
      </c>
      <c r="C195" s="84">
        <f t="shared" si="2"/>
        <v>287502.08675000002</v>
      </c>
    </row>
    <row r="196" spans="1:3" ht="15.75" x14ac:dyDescent="0.25">
      <c r="A196" s="85" t="s">
        <v>24</v>
      </c>
      <c r="B196" s="66">
        <v>800160213</v>
      </c>
      <c r="C196" s="86">
        <f t="shared" si="2"/>
        <v>1460292.388725</v>
      </c>
    </row>
    <row r="197" spans="1:3" ht="15.75" x14ac:dyDescent="0.25">
      <c r="A197" s="83" t="s">
        <v>144</v>
      </c>
      <c r="B197" s="64">
        <v>1986103790</v>
      </c>
      <c r="C197" s="84">
        <f t="shared" si="2"/>
        <v>3624639.4167499999</v>
      </c>
    </row>
    <row r="198" spans="1:3" ht="15.75" x14ac:dyDescent="0.25">
      <c r="A198" s="85" t="s">
        <v>171</v>
      </c>
      <c r="B198" s="66">
        <v>753717142</v>
      </c>
      <c r="C198" s="86">
        <f t="shared" si="2"/>
        <v>1375533.78415</v>
      </c>
    </row>
    <row r="199" spans="1:3" ht="16.5" thickBot="1" x14ac:dyDescent="0.3">
      <c r="A199" s="110" t="s">
        <v>277</v>
      </c>
      <c r="B199" s="111">
        <v>384439491</v>
      </c>
      <c r="C199" s="112">
        <f t="shared" si="2"/>
        <v>701602.07107499999</v>
      </c>
    </row>
    <row r="200" spans="1:3" ht="15.75" x14ac:dyDescent="0.25">
      <c r="A200" s="98" t="s">
        <v>145</v>
      </c>
      <c r="B200" s="99">
        <v>785324771</v>
      </c>
      <c r="C200" s="100">
        <f t="shared" si="2"/>
        <v>1433217.707075</v>
      </c>
    </row>
    <row r="201" spans="1:3" ht="15.75" x14ac:dyDescent="0.25">
      <c r="A201" s="85" t="s">
        <v>111</v>
      </c>
      <c r="B201" s="66">
        <v>98852632</v>
      </c>
      <c r="C201" s="86">
        <f t="shared" si="2"/>
        <v>180406.0534</v>
      </c>
    </row>
    <row r="202" spans="1:3" ht="15.75" x14ac:dyDescent="0.25">
      <c r="A202" s="83" t="s">
        <v>259</v>
      </c>
      <c r="B202" s="64">
        <v>4623546</v>
      </c>
      <c r="C202" s="84">
        <f t="shared" si="2"/>
        <v>8437.9714499999991</v>
      </c>
    </row>
    <row r="203" spans="1:3" ht="15.75" x14ac:dyDescent="0.25">
      <c r="A203" s="85" t="s">
        <v>71</v>
      </c>
      <c r="B203" s="66">
        <v>316066005</v>
      </c>
      <c r="C203" s="86">
        <f t="shared" si="2"/>
        <v>576820.45912500005</v>
      </c>
    </row>
    <row r="204" spans="1:3" ht="15.75" x14ac:dyDescent="0.25">
      <c r="A204" s="83" t="s">
        <v>172</v>
      </c>
      <c r="B204" s="64">
        <v>315086758</v>
      </c>
      <c r="C204" s="84">
        <f t="shared" ref="C204:C267" si="3">$B204*$C$8/1000</f>
        <v>575033.33334999997</v>
      </c>
    </row>
    <row r="205" spans="1:3" ht="15.75" x14ac:dyDescent="0.25">
      <c r="A205" s="85" t="s">
        <v>238</v>
      </c>
      <c r="B205" s="66">
        <v>308940091</v>
      </c>
      <c r="C205" s="86">
        <f t="shared" si="3"/>
        <v>563815.66607499996</v>
      </c>
    </row>
    <row r="206" spans="1:3" ht="15.75" x14ac:dyDescent="0.25">
      <c r="A206" s="83" t="s">
        <v>205</v>
      </c>
      <c r="B206" s="64">
        <v>1201019887</v>
      </c>
      <c r="C206" s="84">
        <f t="shared" si="3"/>
        <v>2191861.2937750001</v>
      </c>
    </row>
    <row r="207" spans="1:3" ht="15.75" x14ac:dyDescent="0.25">
      <c r="A207" s="85" t="s">
        <v>112</v>
      </c>
      <c r="B207" s="66">
        <v>515079777</v>
      </c>
      <c r="C207" s="86">
        <f t="shared" si="3"/>
        <v>940020.59302499995</v>
      </c>
    </row>
    <row r="208" spans="1:3" ht="15.75" x14ac:dyDescent="0.25">
      <c r="A208" s="83" t="s">
        <v>206</v>
      </c>
      <c r="B208" s="64">
        <v>6599370581</v>
      </c>
      <c r="C208" s="84">
        <f t="shared" si="3"/>
        <v>12043851.310324999</v>
      </c>
    </row>
    <row r="209" spans="1:3" ht="15.75" x14ac:dyDescent="0.25">
      <c r="A209" s="85" t="s">
        <v>72</v>
      </c>
      <c r="B209" s="66">
        <v>65868559</v>
      </c>
      <c r="C209" s="86">
        <f t="shared" si="3"/>
        <v>120210.120175</v>
      </c>
    </row>
    <row r="210" spans="1:3" ht="15.75" x14ac:dyDescent="0.25">
      <c r="A210" s="83" t="s">
        <v>207</v>
      </c>
      <c r="B210" s="64">
        <v>1167260865</v>
      </c>
      <c r="C210" s="84">
        <f t="shared" si="3"/>
        <v>2130251.0786250001</v>
      </c>
    </row>
    <row r="211" spans="1:3" ht="15.75" x14ac:dyDescent="0.25">
      <c r="A211" s="85" t="s">
        <v>42</v>
      </c>
      <c r="B211" s="66">
        <v>104703315</v>
      </c>
      <c r="C211" s="86">
        <f t="shared" si="3"/>
        <v>191083.549875</v>
      </c>
    </row>
    <row r="212" spans="1:3" ht="15.75" x14ac:dyDescent="0.25">
      <c r="A212" s="83" t="s">
        <v>43</v>
      </c>
      <c r="B212" s="64">
        <v>682485868</v>
      </c>
      <c r="C212" s="84">
        <f t="shared" si="3"/>
        <v>1245536.7090999999</v>
      </c>
    </row>
    <row r="213" spans="1:3" ht="15.75" x14ac:dyDescent="0.25">
      <c r="A213" s="85" t="s">
        <v>224</v>
      </c>
      <c r="B213" s="66">
        <v>2700359838</v>
      </c>
      <c r="C213" s="86">
        <f t="shared" si="3"/>
        <v>4928156.7043499993</v>
      </c>
    </row>
    <row r="214" spans="1:3" ht="15.75" x14ac:dyDescent="0.25">
      <c r="A214" s="83" t="s">
        <v>225</v>
      </c>
      <c r="B214" s="64">
        <v>324070773</v>
      </c>
      <c r="C214" s="84">
        <f t="shared" si="3"/>
        <v>591429.16072500008</v>
      </c>
    </row>
    <row r="215" spans="1:3" ht="15.75" x14ac:dyDescent="0.25">
      <c r="A215" s="85" t="s">
        <v>44</v>
      </c>
      <c r="B215" s="66">
        <v>26197681</v>
      </c>
      <c r="C215" s="86">
        <f t="shared" si="3"/>
        <v>47810.767824999995</v>
      </c>
    </row>
    <row r="216" spans="1:3" ht="15.75" x14ac:dyDescent="0.25">
      <c r="A216" s="83" t="s">
        <v>113</v>
      </c>
      <c r="B216" s="64">
        <v>191152912</v>
      </c>
      <c r="C216" s="84">
        <f t="shared" si="3"/>
        <v>348854.06439999997</v>
      </c>
    </row>
    <row r="217" spans="1:3" ht="15.75" x14ac:dyDescent="0.25">
      <c r="A217" s="85" t="s">
        <v>208</v>
      </c>
      <c r="B217" s="66">
        <v>2527038486</v>
      </c>
      <c r="C217" s="86">
        <f t="shared" si="3"/>
        <v>4611845.2369499998</v>
      </c>
    </row>
    <row r="218" spans="1:3" ht="15.75" x14ac:dyDescent="0.25">
      <c r="A218" s="83" t="s">
        <v>209</v>
      </c>
      <c r="B218" s="64">
        <v>5650297903</v>
      </c>
      <c r="C218" s="84">
        <f t="shared" si="3"/>
        <v>10311793.672975</v>
      </c>
    </row>
    <row r="219" spans="1:3" ht="15.75" x14ac:dyDescent="0.25">
      <c r="A219" s="85" t="s">
        <v>173</v>
      </c>
      <c r="B219" s="66">
        <v>159384524</v>
      </c>
      <c r="C219" s="86">
        <f t="shared" si="3"/>
        <v>290876.75630000001</v>
      </c>
    </row>
    <row r="220" spans="1:3" ht="15.75" x14ac:dyDescent="0.25">
      <c r="A220" s="83" t="s">
        <v>9</v>
      </c>
      <c r="B220" s="64">
        <v>537987380</v>
      </c>
      <c r="C220" s="84">
        <f t="shared" si="3"/>
        <v>981826.96849999996</v>
      </c>
    </row>
    <row r="221" spans="1:3" ht="15.75" x14ac:dyDescent="0.25">
      <c r="A221" s="85" t="s">
        <v>210</v>
      </c>
      <c r="B221" s="66">
        <v>764029200</v>
      </c>
      <c r="C221" s="86">
        <f t="shared" si="3"/>
        <v>1394353.29</v>
      </c>
    </row>
    <row r="222" spans="1:3" ht="15.75" x14ac:dyDescent="0.25">
      <c r="A222" s="83" t="s">
        <v>25</v>
      </c>
      <c r="B222" s="64">
        <v>446925342</v>
      </c>
      <c r="C222" s="84">
        <f t="shared" si="3"/>
        <v>815638.74914999993</v>
      </c>
    </row>
    <row r="223" spans="1:3" ht="15.75" x14ac:dyDescent="0.25">
      <c r="A223" s="85" t="s">
        <v>260</v>
      </c>
      <c r="B223" s="66">
        <v>2183272</v>
      </c>
      <c r="C223" s="86">
        <f t="shared" si="3"/>
        <v>3984.4713999999999</v>
      </c>
    </row>
    <row r="224" spans="1:3" ht="15.75" x14ac:dyDescent="0.25">
      <c r="A224" s="83" t="s">
        <v>211</v>
      </c>
      <c r="B224" s="64">
        <v>1894070893</v>
      </c>
      <c r="C224" s="84">
        <f t="shared" si="3"/>
        <v>3456679.3797249999</v>
      </c>
    </row>
    <row r="225" spans="1:3" ht="15.75" x14ac:dyDescent="0.25">
      <c r="A225" s="85" t="s">
        <v>73</v>
      </c>
      <c r="B225" s="66">
        <v>1532212</v>
      </c>
      <c r="C225" s="86">
        <f t="shared" si="3"/>
        <v>2796.2869000000001</v>
      </c>
    </row>
    <row r="226" spans="1:3" ht="15.75" x14ac:dyDescent="0.25">
      <c r="A226" s="83" t="s">
        <v>146</v>
      </c>
      <c r="B226" s="64">
        <v>53437999</v>
      </c>
      <c r="C226" s="84">
        <f t="shared" si="3"/>
        <v>97524.348174999992</v>
      </c>
    </row>
    <row r="227" spans="1:3" ht="15.75" x14ac:dyDescent="0.25">
      <c r="A227" s="85" t="s">
        <v>74</v>
      </c>
      <c r="B227" s="66">
        <v>47066914</v>
      </c>
      <c r="C227" s="86">
        <f t="shared" si="3"/>
        <v>85897.11804999999</v>
      </c>
    </row>
    <row r="228" spans="1:3" ht="15.75" x14ac:dyDescent="0.25">
      <c r="A228" s="83" t="s">
        <v>226</v>
      </c>
      <c r="B228" s="64">
        <v>1085916487</v>
      </c>
      <c r="C228" s="84">
        <f t="shared" si="3"/>
        <v>1981797.5887749998</v>
      </c>
    </row>
    <row r="229" spans="1:3" ht="15.75" x14ac:dyDescent="0.25">
      <c r="A229" s="85" t="s">
        <v>212</v>
      </c>
      <c r="B229" s="66">
        <v>168852093</v>
      </c>
      <c r="C229" s="86">
        <f t="shared" si="3"/>
        <v>308155.06972499995</v>
      </c>
    </row>
    <row r="230" spans="1:3" ht="15.75" x14ac:dyDescent="0.25">
      <c r="A230" s="83" t="s">
        <v>239</v>
      </c>
      <c r="B230" s="64">
        <v>221612005</v>
      </c>
      <c r="C230" s="84">
        <f t="shared" si="3"/>
        <v>404441.90912500001</v>
      </c>
    </row>
    <row r="231" spans="1:3" ht="15.75" x14ac:dyDescent="0.25">
      <c r="A231" s="85" t="s">
        <v>75</v>
      </c>
      <c r="B231" s="66">
        <v>60546104</v>
      </c>
      <c r="C231" s="86">
        <f t="shared" si="3"/>
        <v>110496.63979999999</v>
      </c>
    </row>
    <row r="232" spans="1:3" ht="15.75" x14ac:dyDescent="0.25">
      <c r="A232" s="83" t="s">
        <v>76</v>
      </c>
      <c r="B232" s="64">
        <v>91495579</v>
      </c>
      <c r="C232" s="84">
        <f t="shared" si="3"/>
        <v>166979.43167499997</v>
      </c>
    </row>
    <row r="233" spans="1:3" ht="15.75" x14ac:dyDescent="0.25">
      <c r="A233" s="85" t="s">
        <v>45</v>
      </c>
      <c r="B233" s="66">
        <v>295470468</v>
      </c>
      <c r="C233" s="86">
        <f t="shared" si="3"/>
        <v>539233.6041</v>
      </c>
    </row>
    <row r="234" spans="1:3" ht="15.75" x14ac:dyDescent="0.25">
      <c r="A234" s="83" t="s">
        <v>227</v>
      </c>
      <c r="B234" s="64">
        <v>626720234</v>
      </c>
      <c r="C234" s="84">
        <f t="shared" si="3"/>
        <v>1143764.4270500001</v>
      </c>
    </row>
    <row r="235" spans="1:3" ht="15.75" x14ac:dyDescent="0.25">
      <c r="A235" s="85" t="s">
        <v>77</v>
      </c>
      <c r="B235" s="66">
        <v>48093494</v>
      </c>
      <c r="C235" s="86">
        <f t="shared" si="3"/>
        <v>87770.626550000001</v>
      </c>
    </row>
    <row r="236" spans="1:3" ht="15.75" x14ac:dyDescent="0.25">
      <c r="A236" s="83" t="s">
        <v>213</v>
      </c>
      <c r="B236" s="64">
        <v>1550439858</v>
      </c>
      <c r="C236" s="84">
        <f t="shared" si="3"/>
        <v>2829552.7408499997</v>
      </c>
    </row>
    <row r="237" spans="1:3" ht="16.5" thickBot="1" x14ac:dyDescent="0.3">
      <c r="A237" s="101" t="s">
        <v>78</v>
      </c>
      <c r="B237" s="102">
        <v>14571981</v>
      </c>
      <c r="C237" s="103">
        <f t="shared" si="3"/>
        <v>26593.865324999999</v>
      </c>
    </row>
    <row r="238" spans="1:3" ht="15.75" x14ac:dyDescent="0.25">
      <c r="A238" s="98" t="s">
        <v>114</v>
      </c>
      <c r="B238" s="99">
        <v>165816348</v>
      </c>
      <c r="C238" s="100">
        <f t="shared" si="3"/>
        <v>302614.83509999997</v>
      </c>
    </row>
    <row r="239" spans="1:3" ht="15.75" x14ac:dyDescent="0.25">
      <c r="A239" s="85" t="s">
        <v>46</v>
      </c>
      <c r="B239" s="66">
        <v>60861446</v>
      </c>
      <c r="C239" s="86">
        <f t="shared" si="3"/>
        <v>111072.13895000001</v>
      </c>
    </row>
    <row r="240" spans="1:3" ht="15.75" x14ac:dyDescent="0.25">
      <c r="A240" s="83" t="s">
        <v>240</v>
      </c>
      <c r="B240" s="64">
        <v>1473150907</v>
      </c>
      <c r="C240" s="84">
        <f t="shared" si="3"/>
        <v>2688500.4052750003</v>
      </c>
    </row>
    <row r="241" spans="1:3" ht="15.75" x14ac:dyDescent="0.25">
      <c r="A241" s="85" t="s">
        <v>47</v>
      </c>
      <c r="B241" s="66">
        <v>87572600</v>
      </c>
      <c r="C241" s="86">
        <f t="shared" si="3"/>
        <v>159819.995</v>
      </c>
    </row>
    <row r="242" spans="1:3" ht="15.75" x14ac:dyDescent="0.25">
      <c r="A242" s="83" t="s">
        <v>174</v>
      </c>
      <c r="B242" s="64">
        <v>322387320</v>
      </c>
      <c r="C242" s="84">
        <f t="shared" si="3"/>
        <v>588356.85900000005</v>
      </c>
    </row>
    <row r="243" spans="1:3" ht="15.75" x14ac:dyDescent="0.25">
      <c r="A243" s="85" t="s">
        <v>48</v>
      </c>
      <c r="B243" s="66">
        <v>621343934</v>
      </c>
      <c r="C243" s="86">
        <f t="shared" si="3"/>
        <v>1133952.67955</v>
      </c>
    </row>
    <row r="244" spans="1:3" ht="15.75" x14ac:dyDescent="0.25">
      <c r="A244" s="83" t="s">
        <v>26</v>
      </c>
      <c r="B244" s="64">
        <v>388545420</v>
      </c>
      <c r="C244" s="84">
        <f t="shared" si="3"/>
        <v>709095.39150000003</v>
      </c>
    </row>
    <row r="245" spans="1:3" ht="15.75" x14ac:dyDescent="0.25">
      <c r="A245" s="85" t="s">
        <v>147</v>
      </c>
      <c r="B245" s="66">
        <v>159589497</v>
      </c>
      <c r="C245" s="86">
        <f t="shared" si="3"/>
        <v>291250.83202499995</v>
      </c>
    </row>
    <row r="246" spans="1:3" ht="15.75" x14ac:dyDescent="0.25">
      <c r="A246" s="83" t="s">
        <v>276</v>
      </c>
      <c r="B246" s="64">
        <v>6568887</v>
      </c>
      <c r="C246" s="84">
        <f t="shared" si="3"/>
        <v>11988.218775000001</v>
      </c>
    </row>
    <row r="247" spans="1:3" ht="15.75" x14ac:dyDescent="0.25">
      <c r="A247" s="85" t="s">
        <v>115</v>
      </c>
      <c r="B247" s="66">
        <v>417787793</v>
      </c>
      <c r="C247" s="86">
        <f t="shared" si="3"/>
        <v>762462.72222500003</v>
      </c>
    </row>
    <row r="248" spans="1:3" ht="15.75" x14ac:dyDescent="0.25">
      <c r="A248" s="83" t="s">
        <v>10</v>
      </c>
      <c r="B248" s="64">
        <v>597414878</v>
      </c>
      <c r="C248" s="84">
        <f t="shared" si="3"/>
        <v>1090282.1523499999</v>
      </c>
    </row>
    <row r="249" spans="1:3" ht="15.75" x14ac:dyDescent="0.25">
      <c r="A249" s="85" t="s">
        <v>49</v>
      </c>
      <c r="B249" s="66">
        <v>132179650</v>
      </c>
      <c r="C249" s="86">
        <f t="shared" si="3"/>
        <v>241227.86124999999</v>
      </c>
    </row>
    <row r="250" spans="1:3" ht="15.75" x14ac:dyDescent="0.25">
      <c r="A250" s="83" t="s">
        <v>27</v>
      </c>
      <c r="B250" s="64">
        <v>1187214569</v>
      </c>
      <c r="C250" s="84">
        <f t="shared" si="3"/>
        <v>2166666.5884249997</v>
      </c>
    </row>
    <row r="251" spans="1:3" ht="15.75" x14ac:dyDescent="0.25">
      <c r="A251" s="85" t="s">
        <v>241</v>
      </c>
      <c r="B251" s="66">
        <v>129543153</v>
      </c>
      <c r="C251" s="86">
        <f t="shared" si="3"/>
        <v>236416.25422499998</v>
      </c>
    </row>
    <row r="252" spans="1:3" ht="15.75" x14ac:dyDescent="0.25">
      <c r="A252" s="83" t="s">
        <v>28</v>
      </c>
      <c r="B252" s="64">
        <v>1196697382</v>
      </c>
      <c r="C252" s="84">
        <f t="shared" si="3"/>
        <v>2183972.7221500003</v>
      </c>
    </row>
    <row r="253" spans="1:3" ht="15.75" x14ac:dyDescent="0.25">
      <c r="A253" s="85" t="s">
        <v>50</v>
      </c>
      <c r="B253" s="66">
        <v>436733601</v>
      </c>
      <c r="C253" s="86">
        <f t="shared" si="3"/>
        <v>797038.82182499988</v>
      </c>
    </row>
    <row r="254" spans="1:3" ht="15.75" x14ac:dyDescent="0.25">
      <c r="A254" s="83" t="s">
        <v>175</v>
      </c>
      <c r="B254" s="64">
        <v>312759952</v>
      </c>
      <c r="C254" s="84">
        <f t="shared" si="3"/>
        <v>570786.91240000003</v>
      </c>
    </row>
    <row r="255" spans="1:3" ht="15.75" x14ac:dyDescent="0.25">
      <c r="A255" s="85" t="s">
        <v>116</v>
      </c>
      <c r="B255" s="66">
        <v>73441750</v>
      </c>
      <c r="C255" s="86">
        <f t="shared" si="3"/>
        <v>134031.19375000001</v>
      </c>
    </row>
    <row r="256" spans="1:3" ht="15.75" x14ac:dyDescent="0.25">
      <c r="A256" s="83" t="s">
        <v>242</v>
      </c>
      <c r="B256" s="64">
        <v>269337871</v>
      </c>
      <c r="C256" s="84">
        <f t="shared" si="3"/>
        <v>491541.61457500001</v>
      </c>
    </row>
    <row r="257" spans="1:3" ht="15.75" x14ac:dyDescent="0.25">
      <c r="A257" s="85" t="s">
        <v>117</v>
      </c>
      <c r="B257" s="66">
        <v>330407138</v>
      </c>
      <c r="C257" s="86">
        <f t="shared" si="3"/>
        <v>602993.02685000002</v>
      </c>
    </row>
    <row r="258" spans="1:3" ht="15.75" x14ac:dyDescent="0.25">
      <c r="A258" s="83" t="s">
        <v>148</v>
      </c>
      <c r="B258" s="64">
        <v>981156071</v>
      </c>
      <c r="C258" s="84">
        <f t="shared" si="3"/>
        <v>1790609.8295750001</v>
      </c>
    </row>
    <row r="259" spans="1:3" ht="15.75" x14ac:dyDescent="0.25">
      <c r="A259" s="85" t="s">
        <v>176</v>
      </c>
      <c r="B259" s="66">
        <v>229950544</v>
      </c>
      <c r="C259" s="86">
        <f t="shared" si="3"/>
        <v>419659.74280000001</v>
      </c>
    </row>
    <row r="260" spans="1:3" ht="15.75" x14ac:dyDescent="0.25">
      <c r="A260" s="83" t="s">
        <v>118</v>
      </c>
      <c r="B260" s="64">
        <v>103056897</v>
      </c>
      <c r="C260" s="84">
        <f t="shared" si="3"/>
        <v>188078.83702500002</v>
      </c>
    </row>
    <row r="261" spans="1:3" ht="15.75" x14ac:dyDescent="0.25">
      <c r="A261" s="85" t="s">
        <v>261</v>
      </c>
      <c r="B261" s="66">
        <v>8664481</v>
      </c>
      <c r="C261" s="86">
        <f t="shared" si="3"/>
        <v>15812.677824999999</v>
      </c>
    </row>
    <row r="262" spans="1:3" ht="15.75" x14ac:dyDescent="0.25">
      <c r="A262" s="83" t="s">
        <v>51</v>
      </c>
      <c r="B262" s="64">
        <v>184726694</v>
      </c>
      <c r="C262" s="84">
        <f t="shared" si="3"/>
        <v>337126.21655000001</v>
      </c>
    </row>
    <row r="263" spans="1:3" ht="15.75" x14ac:dyDescent="0.25">
      <c r="A263" s="85" t="s">
        <v>79</v>
      </c>
      <c r="B263" s="66">
        <v>217685388</v>
      </c>
      <c r="C263" s="86">
        <f t="shared" si="3"/>
        <v>397275.83309999999</v>
      </c>
    </row>
    <row r="264" spans="1:3" ht="15.75" x14ac:dyDescent="0.25">
      <c r="A264" s="83" t="s">
        <v>177</v>
      </c>
      <c r="B264" s="64">
        <v>213106698</v>
      </c>
      <c r="C264" s="84">
        <f t="shared" si="3"/>
        <v>388919.72384999995</v>
      </c>
    </row>
    <row r="265" spans="1:3" ht="15.75" x14ac:dyDescent="0.25">
      <c r="A265" s="85" t="s">
        <v>149</v>
      </c>
      <c r="B265" s="66">
        <v>462515957</v>
      </c>
      <c r="C265" s="86">
        <f t="shared" si="3"/>
        <v>844091.62152499997</v>
      </c>
    </row>
    <row r="266" spans="1:3" ht="15.75" x14ac:dyDescent="0.25">
      <c r="A266" s="83" t="s">
        <v>52</v>
      </c>
      <c r="B266" s="64">
        <v>276568313</v>
      </c>
      <c r="C266" s="84">
        <f t="shared" si="3"/>
        <v>504737.17122499994</v>
      </c>
    </row>
    <row r="267" spans="1:3" ht="15.75" x14ac:dyDescent="0.25">
      <c r="A267" s="85" t="s">
        <v>214</v>
      </c>
      <c r="B267" s="66">
        <v>3089132749</v>
      </c>
      <c r="C267" s="86">
        <f t="shared" si="3"/>
        <v>5637667.2669250006</v>
      </c>
    </row>
    <row r="268" spans="1:3" ht="15.75" x14ac:dyDescent="0.25">
      <c r="A268" s="83" t="s">
        <v>150</v>
      </c>
      <c r="B268" s="64">
        <v>26052069</v>
      </c>
      <c r="C268" s="84">
        <f t="shared" ref="C268:C271" si="4">$B268*$C$8/1000</f>
        <v>47545.025924999994</v>
      </c>
    </row>
    <row r="269" spans="1:3" ht="15.75" x14ac:dyDescent="0.25">
      <c r="A269" s="85" t="s">
        <v>29</v>
      </c>
      <c r="B269" s="66">
        <v>2325790646</v>
      </c>
      <c r="C269" s="86">
        <f t="shared" si="4"/>
        <v>4244567.9289499996</v>
      </c>
    </row>
    <row r="270" spans="1:3" ht="16.5" thickBot="1" x14ac:dyDescent="0.3">
      <c r="A270" s="89" t="s">
        <v>119</v>
      </c>
      <c r="B270" s="90">
        <v>297779702</v>
      </c>
      <c r="C270" s="91">
        <f t="shared" si="4"/>
        <v>543447.95614999998</v>
      </c>
    </row>
    <row r="271" spans="1:3" ht="16.5" thickBot="1" x14ac:dyDescent="0.3">
      <c r="A271" s="92" t="s">
        <v>243</v>
      </c>
      <c r="B271" s="93">
        <f>SUM(B11:B270)</f>
        <v>199059304362</v>
      </c>
      <c r="C271" s="94">
        <f t="shared" si="4"/>
        <v>363283230.46064997</v>
      </c>
    </row>
    <row r="272" spans="1:3" ht="15.75" x14ac:dyDescent="0.25">
      <c r="A272" s="57"/>
      <c r="B272" s="58"/>
      <c r="C272" s="59"/>
    </row>
  </sheetData>
  <mergeCells count="3">
    <mergeCell ref="A1:C1"/>
    <mergeCell ref="A2:C2"/>
    <mergeCell ref="A3:C3"/>
  </mergeCells>
  <printOptions horizontalCentered="1"/>
  <pageMargins left="0.5" right="0.5" top="0.45" bottom="0.45" header="0.3" footer="0.25"/>
  <pageSetup orientation="portrait" r:id="rId1"/>
  <headerFooter>
    <oddFooter>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0" zoomScaleNormal="80" workbookViewId="0">
      <selection activeCell="B40" sqref="B40"/>
    </sheetView>
  </sheetViews>
  <sheetFormatPr defaultRowHeight="15.75" outlineLevelRow="2" x14ac:dyDescent="0.25"/>
  <cols>
    <col min="1" max="1" width="22" style="5" customWidth="1"/>
    <col min="2" max="2" width="17" style="5" customWidth="1"/>
    <col min="3" max="3" width="16" style="5" customWidth="1"/>
    <col min="4" max="4" width="17.5703125" style="5" customWidth="1"/>
    <col min="5" max="5" width="13.85546875" style="5" customWidth="1"/>
    <col min="6" max="6" width="17.42578125" style="5" customWidth="1"/>
    <col min="7" max="7" width="8.140625" style="7" customWidth="1"/>
    <col min="8" max="8" width="11.85546875" style="6" customWidth="1"/>
  </cols>
  <sheetData>
    <row r="1" spans="1:8" ht="18.75" x14ac:dyDescent="0.3">
      <c r="A1" s="62" t="s">
        <v>274</v>
      </c>
      <c r="B1" s="62"/>
      <c r="C1" s="62"/>
      <c r="D1" s="62"/>
      <c r="E1" s="62"/>
      <c r="F1" s="62"/>
      <c r="G1" s="62"/>
      <c r="H1" s="62"/>
    </row>
    <row r="2" spans="1:8" s="5" customFormat="1" ht="84" customHeight="1" x14ac:dyDescent="0.25">
      <c r="A2" s="35"/>
      <c r="B2" s="35"/>
      <c r="C2" s="35"/>
      <c r="D2" s="35"/>
      <c r="E2" s="35"/>
      <c r="F2" s="35"/>
      <c r="G2" s="47"/>
      <c r="H2" s="36"/>
    </row>
    <row r="3" spans="1:8" s="8" customFormat="1" ht="17.25" customHeight="1" outlineLevel="2" x14ac:dyDescent="0.25">
      <c r="A3" s="42" t="s">
        <v>215</v>
      </c>
      <c r="B3" s="43">
        <v>1137066625</v>
      </c>
      <c r="C3" s="43">
        <v>37550036</v>
      </c>
      <c r="D3" s="43">
        <v>1174616661</v>
      </c>
      <c r="E3" s="43">
        <v>833920</v>
      </c>
      <c r="F3" s="43">
        <v>1175450581</v>
      </c>
      <c r="G3" s="44">
        <v>96.8</v>
      </c>
      <c r="H3" s="45">
        <v>5.9050268543989698E-3</v>
      </c>
    </row>
    <row r="4" spans="1:8" s="8" customFormat="1" ht="17.25" customHeight="1" outlineLevel="2" x14ac:dyDescent="0.25">
      <c r="A4" s="37" t="s">
        <v>216</v>
      </c>
      <c r="B4" s="38">
        <v>3628266340</v>
      </c>
      <c r="C4" s="38">
        <v>252183158</v>
      </c>
      <c r="D4" s="38">
        <v>3880449498</v>
      </c>
      <c r="E4" s="38">
        <v>6483347</v>
      </c>
      <c r="F4" s="38">
        <v>3886932845</v>
      </c>
      <c r="G4" s="39">
        <v>93.5</v>
      </c>
      <c r="H4" s="40">
        <v>1.9526506007121001E-2</v>
      </c>
    </row>
    <row r="5" spans="1:8" s="8" customFormat="1" ht="17.25" customHeight="1" outlineLevel="2" x14ac:dyDescent="0.25">
      <c r="A5" s="42" t="s">
        <v>217</v>
      </c>
      <c r="B5" s="43">
        <v>1168198187</v>
      </c>
      <c r="C5" s="43">
        <v>90608445</v>
      </c>
      <c r="D5" s="43">
        <v>1258806632</v>
      </c>
      <c r="E5" s="43">
        <v>10293246</v>
      </c>
      <c r="F5" s="43">
        <v>1269099878</v>
      </c>
      <c r="G5" s="44">
        <v>92.8</v>
      </c>
      <c r="H5" s="45">
        <v>6.3754861171015599E-3</v>
      </c>
    </row>
    <row r="6" spans="1:8" s="8" customFormat="1" ht="17.25" customHeight="1" outlineLevel="2" x14ac:dyDescent="0.25">
      <c r="A6" s="37" t="s">
        <v>218</v>
      </c>
      <c r="B6" s="38">
        <v>552897162</v>
      </c>
      <c r="C6" s="38">
        <v>2215405</v>
      </c>
      <c r="D6" s="38">
        <v>555112567</v>
      </c>
      <c r="E6" s="38">
        <v>1845023</v>
      </c>
      <c r="F6" s="38">
        <v>556957590</v>
      </c>
      <c r="G6" s="39">
        <v>99.6</v>
      </c>
      <c r="H6" s="40">
        <v>2.7979479349215901E-3</v>
      </c>
    </row>
    <row r="7" spans="1:8" s="8" customFormat="1" ht="17.25" customHeight="1" outlineLevel="2" x14ac:dyDescent="0.25">
      <c r="A7" s="42" t="s">
        <v>219</v>
      </c>
      <c r="B7" s="43">
        <v>459617955</v>
      </c>
      <c r="C7" s="43">
        <v>134147548</v>
      </c>
      <c r="D7" s="43">
        <v>593765503</v>
      </c>
      <c r="E7" s="43">
        <v>256716</v>
      </c>
      <c r="F7" s="43">
        <v>594022219</v>
      </c>
      <c r="G7" s="44">
        <v>77.400000000000006</v>
      </c>
      <c r="H7" s="45">
        <v>2.9841468556853499E-3</v>
      </c>
    </row>
    <row r="8" spans="1:8" s="8" customFormat="1" ht="17.25" customHeight="1" outlineLevel="2" x14ac:dyDescent="0.25">
      <c r="A8" s="37" t="s">
        <v>220</v>
      </c>
      <c r="B8" s="38">
        <v>231557168</v>
      </c>
      <c r="C8" s="38">
        <v>44749969</v>
      </c>
      <c r="D8" s="38">
        <v>276307137</v>
      </c>
      <c r="E8" s="38">
        <v>0</v>
      </c>
      <c r="F8" s="38">
        <v>276307137</v>
      </c>
      <c r="G8" s="39">
        <v>83.8</v>
      </c>
      <c r="H8" s="40">
        <v>1.38806436478089E-3</v>
      </c>
    </row>
    <row r="9" spans="1:8" s="8" customFormat="1" ht="17.25" customHeight="1" outlineLevel="2" x14ac:dyDescent="0.25">
      <c r="A9" s="42" t="s">
        <v>221</v>
      </c>
      <c r="B9" s="43">
        <v>178539682</v>
      </c>
      <c r="C9" s="43">
        <v>15909194</v>
      </c>
      <c r="D9" s="43">
        <v>194448876</v>
      </c>
      <c r="E9" s="43">
        <v>0</v>
      </c>
      <c r="F9" s="43">
        <v>194448876</v>
      </c>
      <c r="G9" s="44">
        <v>91.8</v>
      </c>
      <c r="H9" s="45">
        <v>9.768388847201531E-4</v>
      </c>
    </row>
    <row r="10" spans="1:8" s="8" customFormat="1" ht="17.25" customHeight="1" outlineLevel="2" x14ac:dyDescent="0.25">
      <c r="A10" s="37" t="s">
        <v>222</v>
      </c>
      <c r="B10" s="38">
        <v>473597799</v>
      </c>
      <c r="C10" s="38">
        <v>16630055</v>
      </c>
      <c r="D10" s="38">
        <v>490227854</v>
      </c>
      <c r="E10" s="38">
        <v>483326</v>
      </c>
      <c r="F10" s="38">
        <v>490711180</v>
      </c>
      <c r="G10" s="39">
        <v>96.6</v>
      </c>
      <c r="H10" s="40">
        <v>2.4651505920297002E-3</v>
      </c>
    </row>
    <row r="11" spans="1:8" s="8" customFormat="1" ht="17.25" customHeight="1" outlineLevel="2" x14ac:dyDescent="0.25">
      <c r="A11" s="42" t="s">
        <v>223</v>
      </c>
      <c r="B11" s="43">
        <v>410214498</v>
      </c>
      <c r="C11" s="43">
        <v>121739137</v>
      </c>
      <c r="D11" s="43">
        <v>531953635</v>
      </c>
      <c r="E11" s="43">
        <v>0</v>
      </c>
      <c r="F11" s="43">
        <v>531953635</v>
      </c>
      <c r="G11" s="44">
        <v>77.099999999999994</v>
      </c>
      <c r="H11" s="45">
        <v>2.6723373578987999E-3</v>
      </c>
    </row>
    <row r="12" spans="1:8" s="8" customFormat="1" ht="17.25" customHeight="1" outlineLevel="2" x14ac:dyDescent="0.25">
      <c r="A12" s="37" t="s">
        <v>224</v>
      </c>
      <c r="B12" s="38">
        <v>2626254377</v>
      </c>
      <c r="C12" s="38">
        <v>26516722</v>
      </c>
      <c r="D12" s="38">
        <v>2652771099</v>
      </c>
      <c r="E12" s="38">
        <v>47588739</v>
      </c>
      <c r="F12" s="38">
        <v>2700359838</v>
      </c>
      <c r="G12" s="39">
        <v>99</v>
      </c>
      <c r="H12" s="40">
        <v>1.35656042182266E-2</v>
      </c>
    </row>
    <row r="13" spans="1:8" s="8" customFormat="1" ht="17.25" customHeight="1" outlineLevel="2" x14ac:dyDescent="0.25">
      <c r="A13" s="42" t="s">
        <v>225</v>
      </c>
      <c r="B13" s="43">
        <v>292635401</v>
      </c>
      <c r="C13" s="43">
        <v>31435372</v>
      </c>
      <c r="D13" s="43">
        <v>324070773</v>
      </c>
      <c r="E13" s="43">
        <v>0</v>
      </c>
      <c r="F13" s="43">
        <v>324070773</v>
      </c>
      <c r="G13" s="44">
        <v>90.3</v>
      </c>
      <c r="H13" s="45">
        <v>1.62801112035082E-3</v>
      </c>
    </row>
    <row r="14" spans="1:8" s="8" customFormat="1" ht="17.25" customHeight="1" outlineLevel="2" x14ac:dyDescent="0.25">
      <c r="A14" s="37" t="s">
        <v>226</v>
      </c>
      <c r="B14" s="38">
        <v>1054320954</v>
      </c>
      <c r="C14" s="38">
        <v>25922247</v>
      </c>
      <c r="D14" s="38">
        <v>1080243201</v>
      </c>
      <c r="E14" s="38">
        <v>5673286</v>
      </c>
      <c r="F14" s="38">
        <v>1085916487</v>
      </c>
      <c r="G14" s="39">
        <v>97.6</v>
      </c>
      <c r="H14" s="40">
        <v>5.4552408421240104E-3</v>
      </c>
    </row>
    <row r="15" spans="1:8" s="8" customFormat="1" ht="17.25" customHeight="1" outlineLevel="2" x14ac:dyDescent="0.25">
      <c r="A15" s="42" t="s">
        <v>227</v>
      </c>
      <c r="B15" s="43">
        <v>481396612</v>
      </c>
      <c r="C15" s="43">
        <v>145323622</v>
      </c>
      <c r="D15" s="43">
        <v>626720234</v>
      </c>
      <c r="E15" s="43">
        <v>0</v>
      </c>
      <c r="F15" s="43">
        <v>626720234</v>
      </c>
      <c r="G15" s="44">
        <v>76.8</v>
      </c>
      <c r="H15" s="45">
        <v>3.1484095305961699E-3</v>
      </c>
    </row>
    <row r="16" spans="1:8" s="8" customFormat="1" ht="17.25" customHeight="1" outlineLevel="2" x14ac:dyDescent="0.25">
      <c r="A16" s="46" t="s">
        <v>264</v>
      </c>
      <c r="B16" s="38">
        <v>12694562760</v>
      </c>
      <c r="C16" s="38">
        <v>944930910</v>
      </c>
      <c r="D16" s="38">
        <v>13639493670</v>
      </c>
      <c r="E16" s="38">
        <v>73457603</v>
      </c>
      <c r="F16" s="38">
        <v>13712951273</v>
      </c>
      <c r="G16" s="39" t="s">
        <v>11</v>
      </c>
      <c r="H16" s="40">
        <v>6.8888770679955594E-2</v>
      </c>
    </row>
    <row r="17" spans="1:8" ht="19.5" customHeight="1" x14ac:dyDescent="0.25">
      <c r="A17" s="11"/>
      <c r="B17" s="9"/>
      <c r="C17" s="9"/>
      <c r="D17" s="9"/>
      <c r="E17" s="9"/>
      <c r="F17" s="9"/>
      <c r="G17" s="14"/>
      <c r="H17" s="10"/>
    </row>
    <row r="18" spans="1:8" ht="18.75" customHeight="1" x14ac:dyDescent="0.25">
      <c r="A18" s="61" t="s">
        <v>275</v>
      </c>
      <c r="B18" s="61"/>
      <c r="C18" s="61"/>
      <c r="D18" s="61"/>
      <c r="E18" s="61"/>
      <c r="F18" s="61"/>
      <c r="G18" s="61"/>
      <c r="H18" s="61"/>
    </row>
    <row r="19" spans="1:8" s="5" customFormat="1" ht="84" customHeight="1" x14ac:dyDescent="0.25">
      <c r="A19" s="35"/>
      <c r="B19" s="35"/>
      <c r="C19" s="35"/>
      <c r="D19" s="35"/>
      <c r="E19" s="35"/>
      <c r="F19" s="35"/>
      <c r="G19" s="47"/>
      <c r="H19" s="36"/>
    </row>
    <row r="20" spans="1:8" s="8" customFormat="1" ht="17.25" customHeight="1" outlineLevel="2" x14ac:dyDescent="0.25">
      <c r="A20" s="42" t="s">
        <v>228</v>
      </c>
      <c r="B20" s="43">
        <v>96280000</v>
      </c>
      <c r="C20" s="43">
        <v>2765781</v>
      </c>
      <c r="D20" s="43">
        <v>99045781</v>
      </c>
      <c r="E20" s="43">
        <v>5861</v>
      </c>
      <c r="F20" s="43">
        <v>99051642</v>
      </c>
      <c r="G20" s="44">
        <v>97.2</v>
      </c>
      <c r="H20" s="45">
        <v>4.9759863616275098E-4</v>
      </c>
    </row>
    <row r="21" spans="1:8" s="8" customFormat="1" ht="17.25" customHeight="1" outlineLevel="2" x14ac:dyDescent="0.25">
      <c r="A21" s="37" t="s">
        <v>229</v>
      </c>
      <c r="B21" s="38">
        <v>260171137</v>
      </c>
      <c r="C21" s="38">
        <v>45106419</v>
      </c>
      <c r="D21" s="38">
        <v>305277556</v>
      </c>
      <c r="E21" s="38">
        <v>346212</v>
      </c>
      <c r="F21" s="38">
        <v>305623768</v>
      </c>
      <c r="G21" s="39">
        <v>85.2</v>
      </c>
      <c r="H21" s="40">
        <v>1.5353402231910601E-3</v>
      </c>
    </row>
    <row r="22" spans="1:8" s="8" customFormat="1" ht="17.25" customHeight="1" outlineLevel="2" x14ac:dyDescent="0.25">
      <c r="A22" s="42" t="s">
        <v>230</v>
      </c>
      <c r="B22" s="43">
        <v>726140016</v>
      </c>
      <c r="C22" s="43">
        <v>16303548</v>
      </c>
      <c r="D22" s="43">
        <v>742443564</v>
      </c>
      <c r="E22" s="43">
        <v>2550521</v>
      </c>
      <c r="F22" s="43">
        <v>744994085</v>
      </c>
      <c r="G22" s="44">
        <v>97.8</v>
      </c>
      <c r="H22" s="45">
        <v>3.74257340070462E-3</v>
      </c>
    </row>
    <row r="23" spans="1:8" s="8" customFormat="1" ht="17.25" customHeight="1" outlineLevel="2" x14ac:dyDescent="0.25">
      <c r="A23" s="37" t="s">
        <v>231</v>
      </c>
      <c r="B23" s="38">
        <v>190950683</v>
      </c>
      <c r="C23" s="38">
        <v>2476289</v>
      </c>
      <c r="D23" s="38">
        <v>193426972</v>
      </c>
      <c r="E23" s="38">
        <v>374697</v>
      </c>
      <c r="F23" s="38">
        <v>193801669</v>
      </c>
      <c r="G23" s="39">
        <v>98.7</v>
      </c>
      <c r="H23" s="40">
        <v>9.7358755729122504E-4</v>
      </c>
    </row>
    <row r="24" spans="1:8" s="8" customFormat="1" ht="17.25" customHeight="1" outlineLevel="2" x14ac:dyDescent="0.25">
      <c r="A24" s="42" t="s">
        <v>232</v>
      </c>
      <c r="B24" s="43">
        <v>88882962</v>
      </c>
      <c r="C24" s="43">
        <v>8215919</v>
      </c>
      <c r="D24" s="43">
        <v>97098881</v>
      </c>
      <c r="E24" s="43">
        <v>0</v>
      </c>
      <c r="F24" s="43">
        <v>97098881</v>
      </c>
      <c r="G24" s="44">
        <v>91.5</v>
      </c>
      <c r="H24" s="45">
        <v>4.8778869065622602E-4</v>
      </c>
    </row>
    <row r="25" spans="1:8" s="8" customFormat="1" ht="17.25" customHeight="1" outlineLevel="2" x14ac:dyDescent="0.25">
      <c r="A25" s="37" t="s">
        <v>233</v>
      </c>
      <c r="B25" s="38">
        <v>71160337</v>
      </c>
      <c r="C25" s="38">
        <v>8112832</v>
      </c>
      <c r="D25" s="38">
        <v>79273169</v>
      </c>
      <c r="E25" s="38">
        <v>19137</v>
      </c>
      <c r="F25" s="38">
        <v>79292306</v>
      </c>
      <c r="G25" s="39">
        <v>89.7</v>
      </c>
      <c r="H25" s="40">
        <v>3.98335075796114E-4</v>
      </c>
    </row>
    <row r="26" spans="1:8" s="8" customFormat="1" ht="17.25" customHeight="1" outlineLevel="2" x14ac:dyDescent="0.25">
      <c r="A26" s="42" t="s">
        <v>234</v>
      </c>
      <c r="B26" s="43">
        <v>464499233</v>
      </c>
      <c r="C26" s="43">
        <v>85179868</v>
      </c>
      <c r="D26" s="43">
        <v>549679101</v>
      </c>
      <c r="E26" s="43">
        <v>0</v>
      </c>
      <c r="F26" s="43">
        <v>549679101</v>
      </c>
      <c r="G26" s="44">
        <v>84.5</v>
      </c>
      <c r="H26" s="45">
        <v>2.7613835112876499E-3</v>
      </c>
    </row>
    <row r="27" spans="1:8" s="8" customFormat="1" ht="17.25" customHeight="1" outlineLevel="2" x14ac:dyDescent="0.25">
      <c r="A27" s="37" t="s">
        <v>235</v>
      </c>
      <c r="B27" s="38">
        <v>55913061</v>
      </c>
      <c r="C27" s="38">
        <v>3876191</v>
      </c>
      <c r="D27" s="38">
        <v>59789252</v>
      </c>
      <c r="E27" s="38">
        <v>13736</v>
      </c>
      <c r="F27" s="38">
        <v>59802988</v>
      </c>
      <c r="G27" s="39">
        <v>93.5</v>
      </c>
      <c r="H27" s="40">
        <v>3.0042798550737203E-4</v>
      </c>
    </row>
    <row r="28" spans="1:8" s="8" customFormat="1" ht="17.25" customHeight="1" outlineLevel="2" x14ac:dyDescent="0.25">
      <c r="A28" s="42" t="s">
        <v>236</v>
      </c>
      <c r="B28" s="43">
        <v>105066429</v>
      </c>
      <c r="C28" s="43">
        <v>13754360</v>
      </c>
      <c r="D28" s="43">
        <v>118820789</v>
      </c>
      <c r="E28" s="43">
        <v>31488183</v>
      </c>
      <c r="F28" s="43">
        <v>150308972</v>
      </c>
      <c r="G28" s="44">
        <v>88.4</v>
      </c>
      <c r="H28" s="45">
        <v>7.5509641193252598E-4</v>
      </c>
    </row>
    <row r="29" spans="1:8" s="8" customFormat="1" ht="17.25" customHeight="1" outlineLevel="2" x14ac:dyDescent="0.25">
      <c r="A29" s="37" t="s">
        <v>237</v>
      </c>
      <c r="B29" s="38">
        <v>419662179</v>
      </c>
      <c r="C29" s="38">
        <v>35455563</v>
      </c>
      <c r="D29" s="38">
        <v>455117742</v>
      </c>
      <c r="E29" s="38">
        <v>3108894</v>
      </c>
      <c r="F29" s="38">
        <v>458226636</v>
      </c>
      <c r="G29" s="39">
        <v>92.2</v>
      </c>
      <c r="H29" s="40">
        <v>2.3019603160848701E-3</v>
      </c>
    </row>
    <row r="30" spans="1:8" s="8" customFormat="1" ht="17.25" customHeight="1" outlineLevel="2" x14ac:dyDescent="0.25">
      <c r="A30" s="42" t="s">
        <v>238</v>
      </c>
      <c r="B30" s="43">
        <v>300056486</v>
      </c>
      <c r="C30" s="43">
        <v>8840872</v>
      </c>
      <c r="D30" s="43">
        <v>308897358</v>
      </c>
      <c r="E30" s="43">
        <v>42733</v>
      </c>
      <c r="F30" s="43">
        <v>308940091</v>
      </c>
      <c r="G30" s="44">
        <v>97.1</v>
      </c>
      <c r="H30" s="45">
        <v>1.5520001974081001E-3</v>
      </c>
    </row>
    <row r="31" spans="1:8" s="8" customFormat="1" ht="17.25" customHeight="1" outlineLevel="2" x14ac:dyDescent="0.25">
      <c r="A31" s="37" t="s">
        <v>239</v>
      </c>
      <c r="B31" s="38">
        <v>203342088</v>
      </c>
      <c r="C31" s="38">
        <v>17926810</v>
      </c>
      <c r="D31" s="38">
        <v>221268898</v>
      </c>
      <c r="E31" s="38">
        <v>343107</v>
      </c>
      <c r="F31" s="38">
        <v>221612005</v>
      </c>
      <c r="G31" s="39">
        <v>91.9</v>
      </c>
      <c r="H31" s="40">
        <v>1.1132963494466101E-3</v>
      </c>
    </row>
    <row r="32" spans="1:8" s="8" customFormat="1" ht="17.25" customHeight="1" outlineLevel="2" x14ac:dyDescent="0.25">
      <c r="A32" s="42" t="s">
        <v>240</v>
      </c>
      <c r="B32" s="43">
        <v>1233045717</v>
      </c>
      <c r="C32" s="43">
        <v>240105190</v>
      </c>
      <c r="D32" s="43">
        <v>1473150907</v>
      </c>
      <c r="E32" s="43">
        <v>0</v>
      </c>
      <c r="F32" s="43">
        <v>1473150907</v>
      </c>
      <c r="G32" s="44">
        <v>83.7</v>
      </c>
      <c r="H32" s="45">
        <v>7.4005626497854497E-3</v>
      </c>
    </row>
    <row r="33" spans="1:8" s="8" customFormat="1" ht="17.25" customHeight="1" outlineLevel="2" x14ac:dyDescent="0.25">
      <c r="A33" s="37" t="s">
        <v>241</v>
      </c>
      <c r="B33" s="38">
        <v>130567397</v>
      </c>
      <c r="C33" s="38">
        <v>-1024279</v>
      </c>
      <c r="D33" s="38">
        <v>129543118</v>
      </c>
      <c r="E33" s="38">
        <v>35</v>
      </c>
      <c r="F33" s="38">
        <v>129543153</v>
      </c>
      <c r="G33" s="39">
        <v>100.8</v>
      </c>
      <c r="H33" s="40">
        <v>6.5077665504043405E-4</v>
      </c>
    </row>
    <row r="34" spans="1:8" s="8" customFormat="1" ht="17.25" customHeight="1" outlineLevel="2" x14ac:dyDescent="0.25">
      <c r="A34" s="42" t="s">
        <v>242</v>
      </c>
      <c r="B34" s="43">
        <v>236465259</v>
      </c>
      <c r="C34" s="43">
        <v>32715808</v>
      </c>
      <c r="D34" s="43">
        <v>269181067</v>
      </c>
      <c r="E34" s="43">
        <v>156804</v>
      </c>
      <c r="F34" s="43">
        <v>269337871</v>
      </c>
      <c r="G34" s="44">
        <v>87.8</v>
      </c>
      <c r="H34" s="45">
        <v>1.3530533625740299E-3</v>
      </c>
    </row>
    <row r="35" spans="1:8" s="8" customFormat="1" ht="17.25" customHeight="1" outlineLevel="2" x14ac:dyDescent="0.25">
      <c r="A35" s="46" t="s">
        <v>264</v>
      </c>
      <c r="B35" s="38">
        <v>4582202984</v>
      </c>
      <c r="C35" s="38">
        <v>519811171</v>
      </c>
      <c r="D35" s="38">
        <v>5102014155</v>
      </c>
      <c r="E35" s="38">
        <v>38449920</v>
      </c>
      <c r="F35" s="38">
        <v>5140464075</v>
      </c>
      <c r="G35" s="39" t="s">
        <v>11</v>
      </c>
      <c r="H35" s="40">
        <v>2.5823781022868999E-2</v>
      </c>
    </row>
    <row r="37" spans="1:8" s="8" customFormat="1" ht="17.25" customHeight="1" outlineLevel="2" x14ac:dyDescent="0.25">
      <c r="A37" s="51" t="s">
        <v>243</v>
      </c>
      <c r="B37" s="43">
        <v>176931915381</v>
      </c>
      <c r="C37" s="43">
        <v>21112898249</v>
      </c>
      <c r="D37" s="43">
        <v>198044813630</v>
      </c>
      <c r="E37" s="43">
        <v>1014498035</v>
      </c>
      <c r="F37" s="43">
        <v>199059311665</v>
      </c>
      <c r="G37" s="44"/>
      <c r="H37" s="45">
        <v>1</v>
      </c>
    </row>
  </sheetData>
  <mergeCells count="2">
    <mergeCell ref="A1:H1"/>
    <mergeCell ref="A18:H18"/>
  </mergeCells>
  <printOptions horizontalCentered="1"/>
  <pageMargins left="0.35" right="0.35" top="1.25" bottom="0.5" header="0.25" footer="0.25"/>
  <pageSetup scale="80" orientation="portrait" r:id="rId1"/>
  <headerFooter>
    <oddHeader>&amp;C&amp;16NH DEPARTMENT OF REVENUE ADMINISTRATION&amp;11
&amp;14MUNICIPAL AND PROPERTY DIVISION
 2019 Equalization Survey Not Including Utilities and Railroad&amp;11
&amp;12County Order</oddHeader>
    <oddFooter xml:space="preserve">&amp;L&amp;"-,Italic"&amp;10* Flood control, forest, recreation lands, and others.
**Does not include utilities or railroads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B40" sqref="B40"/>
    </sheetView>
  </sheetViews>
  <sheetFormatPr defaultRowHeight="11.25" x14ac:dyDescent="0.2"/>
  <cols>
    <col min="1" max="1" width="17.42578125" style="1" customWidth="1"/>
    <col min="2" max="2" width="16.85546875" style="1" customWidth="1"/>
    <col min="3" max="3" width="17" style="1" customWidth="1"/>
    <col min="4" max="4" width="18" style="1" customWidth="1"/>
    <col min="5" max="5" width="14.85546875" style="1" customWidth="1"/>
    <col min="6" max="6" width="17.5703125" style="1" customWidth="1"/>
    <col min="7" max="7" width="8.28515625" style="3" customWidth="1"/>
    <col min="8" max="8" width="12" style="1" customWidth="1"/>
    <col min="9" max="16384" width="9.140625" style="2"/>
  </cols>
  <sheetData>
    <row r="1" spans="1:8" s="1" customFormat="1" ht="85.5" customHeight="1" x14ac:dyDescent="0.2">
      <c r="A1" s="19"/>
      <c r="B1" s="20"/>
      <c r="C1" s="21"/>
      <c r="D1" s="21"/>
      <c r="E1" s="21"/>
      <c r="F1" s="21"/>
      <c r="G1" s="20"/>
      <c r="H1" s="20"/>
    </row>
    <row r="2" spans="1:8" s="12" customFormat="1" ht="17.25" customHeight="1" x14ac:dyDescent="0.25">
      <c r="A2" s="22" t="s">
        <v>245</v>
      </c>
      <c r="B2" s="23">
        <v>11670038091</v>
      </c>
      <c r="C2" s="23">
        <v>1165822647</v>
      </c>
      <c r="D2" s="23">
        <v>12835860738</v>
      </c>
      <c r="E2" s="23">
        <v>37515708</v>
      </c>
      <c r="F2" s="32">
        <v>12873376446</v>
      </c>
      <c r="G2" s="24"/>
      <c r="H2" s="25">
        <v>6.4671058783046603E-2</v>
      </c>
    </row>
    <row r="3" spans="1:8" s="12" customFormat="1" ht="17.25" customHeight="1" x14ac:dyDescent="0.25">
      <c r="A3" s="26" t="s">
        <v>55</v>
      </c>
      <c r="B3" s="27">
        <v>14054368529</v>
      </c>
      <c r="C3" s="27">
        <v>1237076697</v>
      </c>
      <c r="D3" s="27">
        <v>15291445226</v>
      </c>
      <c r="E3" s="27">
        <v>22437493</v>
      </c>
      <c r="F3" s="33">
        <v>15313882719</v>
      </c>
      <c r="G3" s="28"/>
      <c r="H3" s="29">
        <v>7.69312552671335E-2</v>
      </c>
    </row>
    <row r="4" spans="1:8" s="12" customFormat="1" ht="17.25" customHeight="1" x14ac:dyDescent="0.25">
      <c r="A4" s="22" t="s">
        <v>244</v>
      </c>
      <c r="B4" s="23">
        <v>6922811534</v>
      </c>
      <c r="C4" s="23">
        <v>635429442</v>
      </c>
      <c r="D4" s="23">
        <v>7558240976</v>
      </c>
      <c r="E4" s="23">
        <v>67949199</v>
      </c>
      <c r="F4" s="32">
        <v>7626190175</v>
      </c>
      <c r="G4" s="24"/>
      <c r="H4" s="25">
        <v>3.8311145111534599E-2</v>
      </c>
    </row>
    <row r="5" spans="1:8" s="12" customFormat="1" ht="17.25" customHeight="1" x14ac:dyDescent="0.25">
      <c r="A5" s="26" t="s">
        <v>246</v>
      </c>
      <c r="B5" s="27">
        <v>2715636176</v>
      </c>
      <c r="C5" s="27">
        <v>249950606</v>
      </c>
      <c r="D5" s="27">
        <v>2965586782</v>
      </c>
      <c r="E5" s="27">
        <v>76902873</v>
      </c>
      <c r="F5" s="33">
        <v>3042489655</v>
      </c>
      <c r="G5" s="28"/>
      <c r="H5" s="29">
        <v>1.52843372638616E-2</v>
      </c>
    </row>
    <row r="6" spans="1:8" s="12" customFormat="1" ht="17.25" customHeight="1" x14ac:dyDescent="0.25">
      <c r="A6" s="22" t="s">
        <v>94</v>
      </c>
      <c r="B6" s="23">
        <v>13240451603</v>
      </c>
      <c r="C6" s="23">
        <v>1811368182</v>
      </c>
      <c r="D6" s="23">
        <v>15051819785</v>
      </c>
      <c r="E6" s="23">
        <v>377881275</v>
      </c>
      <c r="F6" s="32">
        <v>15429701060</v>
      </c>
      <c r="G6" s="24"/>
      <c r="H6" s="25">
        <v>7.7513083567609706E-2</v>
      </c>
    </row>
    <row r="7" spans="1:8" s="12" customFormat="1" ht="17.25" customHeight="1" x14ac:dyDescent="0.25">
      <c r="A7" s="26" t="s">
        <v>131</v>
      </c>
      <c r="B7" s="27">
        <v>44974228929</v>
      </c>
      <c r="C7" s="27">
        <v>6788925350</v>
      </c>
      <c r="D7" s="27">
        <v>51763154279</v>
      </c>
      <c r="E7" s="27">
        <v>72460360</v>
      </c>
      <c r="F7" s="33">
        <v>51835614639</v>
      </c>
      <c r="G7" s="28"/>
      <c r="H7" s="29">
        <v>0.26040286287252401</v>
      </c>
    </row>
    <row r="8" spans="1:8" s="12" customFormat="1" ht="17.25" customHeight="1" x14ac:dyDescent="0.25">
      <c r="A8" s="22" t="s">
        <v>138</v>
      </c>
      <c r="B8" s="23">
        <v>16597135004</v>
      </c>
      <c r="C8" s="23">
        <v>1673500498</v>
      </c>
      <c r="D8" s="23">
        <v>18270635502</v>
      </c>
      <c r="E8" s="23">
        <v>79845097</v>
      </c>
      <c r="F8" s="32">
        <v>18350480599</v>
      </c>
      <c r="G8" s="24"/>
      <c r="H8" s="25">
        <v>9.2185994443115093E-2</v>
      </c>
    </row>
    <row r="9" spans="1:8" s="12" customFormat="1" ht="17.25" customHeight="1" x14ac:dyDescent="0.25">
      <c r="A9" s="26" t="s">
        <v>247</v>
      </c>
      <c r="B9" s="27">
        <v>49480479771</v>
      </c>
      <c r="C9" s="27">
        <v>6086082746</v>
      </c>
      <c r="D9" s="27">
        <v>55566562517</v>
      </c>
      <c r="E9" s="27">
        <v>167598507</v>
      </c>
      <c r="F9" s="33">
        <v>55734161024</v>
      </c>
      <c r="G9" s="28"/>
      <c r="H9" s="29">
        <v>0.27998771098835001</v>
      </c>
    </row>
    <row r="10" spans="1:8" s="12" customFormat="1" ht="17.25" customHeight="1" x14ac:dyDescent="0.25">
      <c r="A10" s="22" t="s">
        <v>227</v>
      </c>
      <c r="B10" s="23">
        <v>12694562760</v>
      </c>
      <c r="C10" s="23">
        <v>944930910</v>
      </c>
      <c r="D10" s="23">
        <v>13639493670</v>
      </c>
      <c r="E10" s="23">
        <v>73457603</v>
      </c>
      <c r="F10" s="32">
        <v>13712951273</v>
      </c>
      <c r="G10" s="24"/>
      <c r="H10" s="25">
        <v>6.8888770679955594E-2</v>
      </c>
    </row>
    <row r="11" spans="1:8" s="12" customFormat="1" ht="17.25" customHeight="1" x14ac:dyDescent="0.25">
      <c r="A11" s="26" t="s">
        <v>46</v>
      </c>
      <c r="B11" s="27">
        <v>4582202984</v>
      </c>
      <c r="C11" s="27">
        <v>519811171</v>
      </c>
      <c r="D11" s="27">
        <v>5102014155</v>
      </c>
      <c r="E11" s="27">
        <v>38449920</v>
      </c>
      <c r="F11" s="33">
        <v>5140464075</v>
      </c>
      <c r="G11" s="28"/>
      <c r="H11" s="29">
        <v>2.5823781022868999E-2</v>
      </c>
    </row>
    <row r="12" spans="1:8" s="4" customFormat="1" ht="17.25" customHeight="1" x14ac:dyDescent="0.25">
      <c r="A12" s="31" t="s">
        <v>243</v>
      </c>
      <c r="B12" s="23">
        <v>176931915381</v>
      </c>
      <c r="C12" s="23">
        <v>21112898249</v>
      </c>
      <c r="D12" s="23">
        <v>198044813630</v>
      </c>
      <c r="E12" s="23">
        <v>1014498035</v>
      </c>
      <c r="F12" s="32">
        <v>199059311665</v>
      </c>
      <c r="G12" s="24"/>
      <c r="H12" s="30">
        <v>0.99999999999999967</v>
      </c>
    </row>
  </sheetData>
  <printOptions horizontalCentered="1"/>
  <pageMargins left="0.35" right="0.35" top="1.1499999999999999" bottom="0.5" header="0.25" footer="0.45"/>
  <pageSetup scale="80" fitToHeight="0" orientation="portrait" r:id="rId1"/>
  <headerFooter>
    <oddHeader>&amp;C&amp;"Calibri,Regular"&amp;16NH DEPARTMENT OF REVENUE ADMINISTRATION&amp;14
MUNICIPAL AND PROPERTY DIVISION&amp;"Arial,Regular"&amp;12
&amp;"Calibri,Regular"&amp;14 2019 Equalization Survey Not Including Utilities and Railroad&amp;12
County Summary</oddHeader>
    <oddFooter xml:space="preserve">&amp;L&amp;"-,Italic"&amp;10   * Flood control, forest, recreation lands, and others.
   **Does not include utilities or railroads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B1" zoomScale="80" zoomScaleNormal="80" workbookViewId="0">
      <selection activeCell="B40" sqref="B40"/>
    </sheetView>
  </sheetViews>
  <sheetFormatPr defaultRowHeight="15.75" outlineLevelRow="2" x14ac:dyDescent="0.25"/>
  <cols>
    <col min="1" max="1" width="17.7109375" style="17" hidden="1" customWidth="1"/>
    <col min="2" max="2" width="20.42578125" style="5" customWidth="1"/>
    <col min="3" max="3" width="17.5703125" style="5" customWidth="1"/>
    <col min="4" max="4" width="16.7109375" style="5" customWidth="1"/>
    <col min="5" max="5" width="17.5703125" style="5" customWidth="1"/>
    <col min="6" max="6" width="13.85546875" style="5" customWidth="1"/>
    <col min="7" max="7" width="17.42578125" style="5" customWidth="1"/>
    <col min="8" max="8" width="8.140625" style="7" customWidth="1"/>
    <col min="9" max="9" width="11.85546875" style="6" customWidth="1"/>
    <col min="10" max="16384" width="9.140625" style="5"/>
  </cols>
  <sheetData>
    <row r="1" spans="1:9" ht="18.75" customHeight="1" x14ac:dyDescent="0.25">
      <c r="B1" s="60" t="s">
        <v>268</v>
      </c>
      <c r="C1" s="60"/>
      <c r="D1" s="60"/>
      <c r="E1" s="60"/>
      <c r="F1" s="60"/>
      <c r="G1" s="60"/>
      <c r="H1" s="60"/>
      <c r="I1" s="60"/>
    </row>
    <row r="2" spans="1:9" ht="84" customHeight="1" x14ac:dyDescent="0.25">
      <c r="A2" s="15"/>
      <c r="B2" s="35"/>
      <c r="C2" s="35"/>
      <c r="D2" s="35"/>
      <c r="E2" s="35"/>
      <c r="F2" s="35"/>
      <c r="G2" s="35"/>
      <c r="H2" s="47"/>
      <c r="I2" s="36"/>
    </row>
    <row r="3" spans="1:9" s="8" customFormat="1" ht="17.25" customHeight="1" outlineLevel="2" x14ac:dyDescent="0.25">
      <c r="A3" s="41" t="s">
        <v>245</v>
      </c>
      <c r="B3" s="42" t="s">
        <v>0</v>
      </c>
      <c r="C3" s="43">
        <v>1744422750</v>
      </c>
      <c r="D3" s="43">
        <v>228822250</v>
      </c>
      <c r="E3" s="43">
        <v>1973245000</v>
      </c>
      <c r="F3" s="43">
        <v>485596</v>
      </c>
      <c r="G3" s="43">
        <v>1973730596</v>
      </c>
      <c r="H3" s="44">
        <v>88.4</v>
      </c>
      <c r="I3" s="45">
        <v>9.9152889633297905E-3</v>
      </c>
    </row>
    <row r="4" spans="1:9" s="8" customFormat="1" ht="17.25" customHeight="1" outlineLevel="2" x14ac:dyDescent="0.25">
      <c r="A4" s="13" t="s">
        <v>245</v>
      </c>
      <c r="B4" s="37" t="s">
        <v>1</v>
      </c>
      <c r="C4" s="38">
        <v>591784344</v>
      </c>
      <c r="D4" s="38">
        <v>27769253</v>
      </c>
      <c r="E4" s="38">
        <v>619553597</v>
      </c>
      <c r="F4" s="38">
        <v>0</v>
      </c>
      <c r="G4" s="38">
        <v>619553597</v>
      </c>
      <c r="H4" s="39">
        <v>95.5</v>
      </c>
      <c r="I4" s="40">
        <v>3.1124070098396401E-3</v>
      </c>
    </row>
    <row r="5" spans="1:9" s="8" customFormat="1" ht="17.25" customHeight="1" outlineLevel="2" x14ac:dyDescent="0.25">
      <c r="A5" s="13" t="s">
        <v>245</v>
      </c>
      <c r="B5" s="42" t="s">
        <v>2</v>
      </c>
      <c r="C5" s="43">
        <v>732122664</v>
      </c>
      <c r="D5" s="43">
        <v>84865796</v>
      </c>
      <c r="E5" s="43">
        <v>816988460</v>
      </c>
      <c r="F5" s="43">
        <v>1001767</v>
      </c>
      <c r="G5" s="43">
        <v>817990227</v>
      </c>
      <c r="H5" s="44">
        <v>89.6</v>
      </c>
      <c r="I5" s="45">
        <v>4.1092788885787402E-3</v>
      </c>
    </row>
    <row r="6" spans="1:9" s="8" customFormat="1" ht="17.25" customHeight="1" outlineLevel="2" x14ac:dyDescent="0.25">
      <c r="A6" s="13" t="s">
        <v>245</v>
      </c>
      <c r="B6" s="37" t="s">
        <v>3</v>
      </c>
      <c r="C6" s="38">
        <v>432638267</v>
      </c>
      <c r="D6" s="38">
        <v>78127098</v>
      </c>
      <c r="E6" s="38">
        <v>510765365</v>
      </c>
      <c r="F6" s="38">
        <v>116622</v>
      </c>
      <c r="G6" s="38">
        <v>510881987</v>
      </c>
      <c r="H6" s="39">
        <v>84.7</v>
      </c>
      <c r="I6" s="40">
        <v>2.5664812297742298E-3</v>
      </c>
    </row>
    <row r="7" spans="1:9" s="8" customFormat="1" ht="17.25" customHeight="1" outlineLevel="2" x14ac:dyDescent="0.25">
      <c r="A7" s="13" t="s">
        <v>245</v>
      </c>
      <c r="B7" s="42" t="s">
        <v>4</v>
      </c>
      <c r="C7" s="43">
        <v>2023064040</v>
      </c>
      <c r="D7" s="43">
        <v>90879224</v>
      </c>
      <c r="E7" s="43">
        <v>2113943264</v>
      </c>
      <c r="F7" s="43">
        <v>2234071</v>
      </c>
      <c r="G7" s="43">
        <v>2116177335</v>
      </c>
      <c r="H7" s="44">
        <v>95.7</v>
      </c>
      <c r="I7" s="45">
        <v>1.0630888438725001E-2</v>
      </c>
    </row>
    <row r="8" spans="1:9" s="8" customFormat="1" ht="17.25" customHeight="1" outlineLevel="2" x14ac:dyDescent="0.25">
      <c r="A8" s="13" t="s">
        <v>245</v>
      </c>
      <c r="B8" s="37" t="s">
        <v>5</v>
      </c>
      <c r="C8" s="38">
        <v>532950375</v>
      </c>
      <c r="D8" s="38">
        <v>5360226</v>
      </c>
      <c r="E8" s="38">
        <v>538310601</v>
      </c>
      <c r="F8" s="38">
        <v>92349</v>
      </c>
      <c r="G8" s="38">
        <v>538402950</v>
      </c>
      <c r="H8" s="39">
        <v>99</v>
      </c>
      <c r="I8" s="40">
        <v>2.70473631952514E-3</v>
      </c>
    </row>
    <row r="9" spans="1:9" s="8" customFormat="1" ht="17.25" customHeight="1" outlineLevel="2" x14ac:dyDescent="0.25">
      <c r="A9" s="13" t="s">
        <v>245</v>
      </c>
      <c r="B9" s="42" t="s">
        <v>6</v>
      </c>
      <c r="C9" s="43">
        <v>2247082193</v>
      </c>
      <c r="D9" s="43">
        <v>244109743</v>
      </c>
      <c r="E9" s="43">
        <v>2491191936</v>
      </c>
      <c r="F9" s="43">
        <v>20763788</v>
      </c>
      <c r="G9" s="43">
        <v>2511955724</v>
      </c>
      <c r="H9" s="44">
        <v>90.2</v>
      </c>
      <c r="I9" s="45">
        <v>1.26191319712157E-2</v>
      </c>
    </row>
    <row r="10" spans="1:9" s="8" customFormat="1" ht="17.25" customHeight="1" outlineLevel="2" x14ac:dyDescent="0.25">
      <c r="A10" s="13" t="s">
        <v>245</v>
      </c>
      <c r="B10" s="37" t="s">
        <v>7</v>
      </c>
      <c r="C10" s="38">
        <v>1949689524</v>
      </c>
      <c r="D10" s="38">
        <v>363083857</v>
      </c>
      <c r="E10" s="38">
        <v>2312773381</v>
      </c>
      <c r="F10" s="38">
        <v>10298988</v>
      </c>
      <c r="G10" s="38">
        <v>2323072369</v>
      </c>
      <c r="H10" s="39">
        <v>84.3</v>
      </c>
      <c r="I10" s="40">
        <v>1.1670252195534201E-2</v>
      </c>
    </row>
    <row r="11" spans="1:9" s="8" customFormat="1" ht="17.25" customHeight="1" outlineLevel="2" x14ac:dyDescent="0.25">
      <c r="A11" s="13" t="s">
        <v>245</v>
      </c>
      <c r="B11" s="42" t="s">
        <v>8</v>
      </c>
      <c r="C11" s="43">
        <v>301230802</v>
      </c>
      <c r="D11" s="43">
        <v>23644091</v>
      </c>
      <c r="E11" s="43">
        <v>324874893</v>
      </c>
      <c r="F11" s="43">
        <v>1334510</v>
      </c>
      <c r="G11" s="43">
        <v>326209403</v>
      </c>
      <c r="H11" s="44">
        <v>92.7</v>
      </c>
      <c r="I11" s="45">
        <v>1.63875480263381E-3</v>
      </c>
    </row>
    <row r="12" spans="1:9" s="8" customFormat="1" ht="17.25" customHeight="1" outlineLevel="2" x14ac:dyDescent="0.25">
      <c r="A12" s="13" t="s">
        <v>245</v>
      </c>
      <c r="B12" s="37" t="s">
        <v>9</v>
      </c>
      <c r="C12" s="38">
        <v>522045965</v>
      </c>
      <c r="D12" s="38">
        <v>14986260</v>
      </c>
      <c r="E12" s="38">
        <v>537032225</v>
      </c>
      <c r="F12" s="38">
        <v>955155</v>
      </c>
      <c r="G12" s="38">
        <v>537987380</v>
      </c>
      <c r="H12" s="39">
        <v>97.2</v>
      </c>
      <c r="I12" s="40">
        <v>2.7026486502946799E-3</v>
      </c>
    </row>
    <row r="13" spans="1:9" s="8" customFormat="1" ht="17.25" customHeight="1" outlineLevel="2" x14ac:dyDescent="0.25">
      <c r="A13" s="13" t="s">
        <v>245</v>
      </c>
      <c r="B13" s="42" t="s">
        <v>10</v>
      </c>
      <c r="C13" s="43">
        <v>593007167</v>
      </c>
      <c r="D13" s="43">
        <v>4174849</v>
      </c>
      <c r="E13" s="43">
        <v>597182016</v>
      </c>
      <c r="F13" s="43">
        <v>232862</v>
      </c>
      <c r="G13" s="43">
        <v>597414878</v>
      </c>
      <c r="H13" s="44">
        <v>99.3</v>
      </c>
      <c r="I13" s="45">
        <v>3.00119031359557E-3</v>
      </c>
    </row>
    <row r="14" spans="1:9" s="11" customFormat="1" ht="17.25" customHeight="1" outlineLevel="1" x14ac:dyDescent="0.25">
      <c r="A14" s="16"/>
      <c r="B14" s="46" t="s">
        <v>264</v>
      </c>
      <c r="C14" s="38">
        <v>11670038091</v>
      </c>
      <c r="D14" s="38">
        <v>1165822647</v>
      </c>
      <c r="E14" s="38">
        <v>12835860738</v>
      </c>
      <c r="F14" s="38">
        <v>37515708</v>
      </c>
      <c r="G14" s="38">
        <v>12873376446</v>
      </c>
      <c r="H14" s="39" t="s">
        <v>11</v>
      </c>
      <c r="I14" s="40">
        <v>6.4671058783046603E-2</v>
      </c>
    </row>
    <row r="15" spans="1:9" s="11" customFormat="1" ht="19.5" customHeight="1" outlineLevel="1" x14ac:dyDescent="0.25">
      <c r="B15" s="18"/>
      <c r="C15" s="9"/>
      <c r="D15" s="9"/>
      <c r="E15" s="9"/>
      <c r="F15" s="9"/>
      <c r="G15" s="9"/>
      <c r="H15" s="14"/>
      <c r="I15" s="10"/>
    </row>
    <row r="16" spans="1:9" ht="18.75" customHeight="1" x14ac:dyDescent="0.25">
      <c r="B16" s="61" t="s">
        <v>267</v>
      </c>
      <c r="C16" s="61"/>
      <c r="D16" s="61"/>
      <c r="E16" s="61"/>
      <c r="F16" s="61"/>
      <c r="G16" s="61"/>
      <c r="H16" s="61"/>
      <c r="I16" s="61"/>
    </row>
    <row r="17" spans="1:9" ht="84" customHeight="1" x14ac:dyDescent="0.25">
      <c r="A17" s="34"/>
      <c r="B17" s="35"/>
      <c r="C17" s="35"/>
      <c r="D17" s="35"/>
      <c r="E17" s="35"/>
      <c r="F17" s="35"/>
      <c r="G17" s="35"/>
      <c r="H17" s="35"/>
      <c r="I17" s="36"/>
    </row>
    <row r="18" spans="1:9" s="8" customFormat="1" ht="17.25" customHeight="1" outlineLevel="2" x14ac:dyDescent="0.25">
      <c r="A18" s="41" t="s">
        <v>55</v>
      </c>
      <c r="B18" s="42" t="s">
        <v>12</v>
      </c>
      <c r="C18" s="43">
        <v>112639486</v>
      </c>
      <c r="D18" s="43">
        <v>6167679</v>
      </c>
      <c r="E18" s="43">
        <v>118807165</v>
      </c>
      <c r="F18" s="43">
        <v>1312733</v>
      </c>
      <c r="G18" s="43">
        <v>120119898</v>
      </c>
      <c r="H18" s="44">
        <v>94.8</v>
      </c>
      <c r="I18" s="45">
        <v>6.0343772413998698E-4</v>
      </c>
    </row>
    <row r="19" spans="1:9" s="8" customFormat="1" ht="17.25" customHeight="1" outlineLevel="2" x14ac:dyDescent="0.25">
      <c r="A19" s="13" t="s">
        <v>55</v>
      </c>
      <c r="B19" s="37" t="s">
        <v>13</v>
      </c>
      <c r="C19" s="38">
        <v>1056193740</v>
      </c>
      <c r="D19" s="38">
        <v>181992274</v>
      </c>
      <c r="E19" s="38">
        <v>1238186014</v>
      </c>
      <c r="F19" s="38">
        <v>929008</v>
      </c>
      <c r="G19" s="38">
        <v>1239115022</v>
      </c>
      <c r="H19" s="39">
        <v>85.3</v>
      </c>
      <c r="I19" s="40">
        <v>6.2248533446419502E-3</v>
      </c>
    </row>
    <row r="20" spans="1:9" s="8" customFormat="1" ht="17.25" customHeight="1" outlineLevel="2" x14ac:dyDescent="0.25">
      <c r="A20" s="13" t="s">
        <v>55</v>
      </c>
      <c r="B20" s="42" t="s">
        <v>14</v>
      </c>
      <c r="C20" s="43">
        <v>123305743</v>
      </c>
      <c r="D20" s="43">
        <v>-4255980</v>
      </c>
      <c r="E20" s="43">
        <v>119049763</v>
      </c>
      <c r="F20" s="43">
        <v>0</v>
      </c>
      <c r="G20" s="43">
        <v>119049763</v>
      </c>
      <c r="H20" s="44">
        <v>103.6</v>
      </c>
      <c r="I20" s="45">
        <v>5.9806176362325002E-4</v>
      </c>
    </row>
    <row r="21" spans="1:9" s="8" customFormat="1" ht="17.25" customHeight="1" outlineLevel="2" x14ac:dyDescent="0.25">
      <c r="A21" s="13" t="s">
        <v>55</v>
      </c>
      <c r="B21" s="37" t="s">
        <v>15</v>
      </c>
      <c r="C21" s="38">
        <v>58146249</v>
      </c>
      <c r="D21" s="38">
        <v>702381</v>
      </c>
      <c r="E21" s="38">
        <v>58848630</v>
      </c>
      <c r="F21" s="38">
        <v>833885</v>
      </c>
      <c r="G21" s="38">
        <v>59682515</v>
      </c>
      <c r="H21" s="39">
        <v>98.8</v>
      </c>
      <c r="I21" s="40">
        <v>2.9982277393001701E-4</v>
      </c>
    </row>
    <row r="22" spans="1:9" s="8" customFormat="1" ht="17.25" customHeight="1" outlineLevel="2" x14ac:dyDescent="0.25">
      <c r="A22" s="13" t="s">
        <v>55</v>
      </c>
      <c r="B22" s="42" t="s">
        <v>16</v>
      </c>
      <c r="C22" s="43">
        <v>1687200253</v>
      </c>
      <c r="D22" s="43">
        <v>103766178</v>
      </c>
      <c r="E22" s="43">
        <v>1790966431</v>
      </c>
      <c r="F22" s="43">
        <v>1223476</v>
      </c>
      <c r="G22" s="43">
        <v>1792189907</v>
      </c>
      <c r="H22" s="44">
        <v>94.2</v>
      </c>
      <c r="I22" s="45">
        <v>9.0032960126783905E-3</v>
      </c>
    </row>
    <row r="23" spans="1:9" s="8" customFormat="1" ht="17.25" customHeight="1" outlineLevel="2" x14ac:dyDescent="0.25">
      <c r="A23" s="13" t="s">
        <v>55</v>
      </c>
      <c r="B23" s="37" t="s">
        <v>17</v>
      </c>
      <c r="C23" s="38">
        <v>112223655</v>
      </c>
      <c r="D23" s="38">
        <v>1066043</v>
      </c>
      <c r="E23" s="38">
        <v>113289698</v>
      </c>
      <c r="F23" s="38">
        <v>0</v>
      </c>
      <c r="G23" s="38">
        <v>113289698</v>
      </c>
      <c r="H23" s="39">
        <v>99.1</v>
      </c>
      <c r="I23" s="40">
        <v>5.6912533783225899E-4</v>
      </c>
    </row>
    <row r="24" spans="1:9" s="8" customFormat="1" ht="17.25" customHeight="1" outlineLevel="2" x14ac:dyDescent="0.25">
      <c r="A24" s="13" t="s">
        <v>55</v>
      </c>
      <c r="B24" s="42" t="s">
        <v>18</v>
      </c>
      <c r="C24" s="43">
        <v>162698044</v>
      </c>
      <c r="D24" s="43">
        <v>29995634</v>
      </c>
      <c r="E24" s="43">
        <v>192693678</v>
      </c>
      <c r="F24" s="43">
        <v>93995</v>
      </c>
      <c r="G24" s="43">
        <v>192787673</v>
      </c>
      <c r="H24" s="44">
        <v>84.4</v>
      </c>
      <c r="I24" s="45">
        <v>9.6849361824602996E-4</v>
      </c>
    </row>
    <row r="25" spans="1:9" s="8" customFormat="1" ht="17.25" customHeight="1" outlineLevel="2" x14ac:dyDescent="0.25">
      <c r="A25" s="13" t="s">
        <v>55</v>
      </c>
      <c r="B25" s="37" t="s">
        <v>19</v>
      </c>
      <c r="C25" s="38">
        <v>491381554</v>
      </c>
      <c r="D25" s="38">
        <v>107821402</v>
      </c>
      <c r="E25" s="38">
        <v>599202956</v>
      </c>
      <c r="F25" s="38">
        <v>0</v>
      </c>
      <c r="G25" s="38">
        <v>599202956</v>
      </c>
      <c r="H25" s="39">
        <v>82</v>
      </c>
      <c r="I25" s="40">
        <v>3.0101729529157001E-3</v>
      </c>
    </row>
    <row r="26" spans="1:9" s="8" customFormat="1" ht="17.25" customHeight="1" outlineLevel="2" x14ac:dyDescent="0.25">
      <c r="A26" s="13" t="s">
        <v>55</v>
      </c>
      <c r="B26" s="42" t="s">
        <v>251</v>
      </c>
      <c r="C26" s="43">
        <v>75605900</v>
      </c>
      <c r="D26" s="43">
        <v>5169634</v>
      </c>
      <c r="E26" s="43">
        <v>80775534</v>
      </c>
      <c r="F26" s="43">
        <v>37511</v>
      </c>
      <c r="G26" s="43">
        <v>80813045</v>
      </c>
      <c r="H26" s="44">
        <v>93.6</v>
      </c>
      <c r="I26" s="45">
        <v>4.0597470333867899E-4</v>
      </c>
    </row>
    <row r="27" spans="1:9" s="8" customFormat="1" ht="17.25" customHeight="1" outlineLevel="2" x14ac:dyDescent="0.25">
      <c r="A27" s="13" t="s">
        <v>55</v>
      </c>
      <c r="B27" s="37" t="s">
        <v>20</v>
      </c>
      <c r="C27" s="38">
        <v>16406271</v>
      </c>
      <c r="D27" s="38">
        <v>2110730</v>
      </c>
      <c r="E27" s="38">
        <v>18517001</v>
      </c>
      <c r="F27" s="38">
        <v>335640</v>
      </c>
      <c r="G27" s="38">
        <v>18852641</v>
      </c>
      <c r="H27" s="39">
        <v>88.6</v>
      </c>
      <c r="I27" s="40">
        <v>9.47086616662646E-5</v>
      </c>
    </row>
    <row r="28" spans="1:9" s="8" customFormat="1" ht="17.25" customHeight="1" outlineLevel="2" x14ac:dyDescent="0.25">
      <c r="A28" s="13" t="s">
        <v>55</v>
      </c>
      <c r="B28" s="42" t="s">
        <v>21</v>
      </c>
      <c r="C28" s="43">
        <v>457610929</v>
      </c>
      <c r="D28" s="43">
        <v>14625835</v>
      </c>
      <c r="E28" s="43">
        <v>472236764</v>
      </c>
      <c r="F28" s="43">
        <v>921176</v>
      </c>
      <c r="G28" s="43">
        <v>473157940</v>
      </c>
      <c r="H28" s="44">
        <v>96.9</v>
      </c>
      <c r="I28" s="45">
        <v>2.37696963805584E-3</v>
      </c>
    </row>
    <row r="29" spans="1:9" s="8" customFormat="1" ht="17.25" customHeight="1" outlineLevel="2" x14ac:dyDescent="0.25">
      <c r="A29" s="13" t="s">
        <v>55</v>
      </c>
      <c r="B29" s="37" t="s">
        <v>22</v>
      </c>
      <c r="C29" s="38">
        <v>474227946</v>
      </c>
      <c r="D29" s="38">
        <v>111947735</v>
      </c>
      <c r="E29" s="38">
        <v>586175681</v>
      </c>
      <c r="F29" s="38">
        <v>1023061</v>
      </c>
      <c r="G29" s="38">
        <v>587198742</v>
      </c>
      <c r="H29" s="39">
        <v>80.900000000000006</v>
      </c>
      <c r="I29" s="40">
        <v>2.9498682432309701E-3</v>
      </c>
    </row>
    <row r="30" spans="1:9" s="8" customFormat="1" ht="17.25" customHeight="1" outlineLevel="2" x14ac:dyDescent="0.25">
      <c r="A30" s="41" t="s">
        <v>55</v>
      </c>
      <c r="B30" s="42" t="s">
        <v>23</v>
      </c>
      <c r="C30" s="43">
        <v>3343510723</v>
      </c>
      <c r="D30" s="43">
        <v>224755172</v>
      </c>
      <c r="E30" s="43">
        <v>3568265895</v>
      </c>
      <c r="F30" s="43">
        <v>4823452</v>
      </c>
      <c r="G30" s="43">
        <v>3573089347</v>
      </c>
      <c r="H30" s="44">
        <v>93.7</v>
      </c>
      <c r="I30" s="45">
        <v>1.79498729153309E-2</v>
      </c>
    </row>
    <row r="31" spans="1:9" s="8" customFormat="1" ht="17.25" customHeight="1" outlineLevel="2" x14ac:dyDescent="0.25">
      <c r="A31" s="13" t="s">
        <v>55</v>
      </c>
      <c r="B31" s="37" t="s">
        <v>24</v>
      </c>
      <c r="C31" s="38">
        <v>762566808</v>
      </c>
      <c r="D31" s="38">
        <v>37533741</v>
      </c>
      <c r="E31" s="38">
        <v>800100549</v>
      </c>
      <c r="F31" s="38">
        <v>59664</v>
      </c>
      <c r="G31" s="38">
        <v>800160213</v>
      </c>
      <c r="H31" s="39">
        <v>95.3</v>
      </c>
      <c r="I31" s="40">
        <v>4.0197075248939E-3</v>
      </c>
    </row>
    <row r="32" spans="1:9" s="8" customFormat="1" ht="17.25" customHeight="1" outlineLevel="2" x14ac:dyDescent="0.25">
      <c r="A32" s="13" t="s">
        <v>55</v>
      </c>
      <c r="B32" s="42" t="s">
        <v>25</v>
      </c>
      <c r="C32" s="43">
        <v>437295505</v>
      </c>
      <c r="D32" s="43">
        <v>8885488</v>
      </c>
      <c r="E32" s="43">
        <v>446180993</v>
      </c>
      <c r="F32" s="43">
        <v>744349</v>
      </c>
      <c r="G32" s="43">
        <v>446925342</v>
      </c>
      <c r="H32" s="44">
        <v>98</v>
      </c>
      <c r="I32" s="45">
        <v>2.24518681523494E-3</v>
      </c>
    </row>
    <row r="33" spans="1:9" s="8" customFormat="1" ht="17.25" customHeight="1" outlineLevel="2" x14ac:dyDescent="0.25">
      <c r="A33" s="13" t="s">
        <v>55</v>
      </c>
      <c r="B33" s="37" t="s">
        <v>26</v>
      </c>
      <c r="C33" s="38">
        <v>385640173</v>
      </c>
      <c r="D33" s="38">
        <v>-3044409</v>
      </c>
      <c r="E33" s="38">
        <v>382595764</v>
      </c>
      <c r="F33" s="38">
        <v>5949656</v>
      </c>
      <c r="G33" s="38">
        <v>388545420</v>
      </c>
      <c r="H33" s="39">
        <v>100.8</v>
      </c>
      <c r="I33" s="40">
        <v>1.95190778441899E-3</v>
      </c>
    </row>
    <row r="34" spans="1:9" s="8" customFormat="1" ht="17.25" customHeight="1" outlineLevel="2" x14ac:dyDescent="0.25">
      <c r="A34" s="13" t="s">
        <v>55</v>
      </c>
      <c r="B34" s="42" t="s">
        <v>27</v>
      </c>
      <c r="C34" s="43">
        <v>1187605408</v>
      </c>
      <c r="D34" s="43">
        <v>-1185416</v>
      </c>
      <c r="E34" s="43">
        <v>1186419992</v>
      </c>
      <c r="F34" s="43">
        <v>794577</v>
      </c>
      <c r="G34" s="43">
        <v>1187214569</v>
      </c>
      <c r="H34" s="44">
        <v>100.1</v>
      </c>
      <c r="I34" s="45">
        <v>5.9641247579414001E-3</v>
      </c>
    </row>
    <row r="35" spans="1:9" s="8" customFormat="1" ht="17.25" customHeight="1" outlineLevel="2" x14ac:dyDescent="0.25">
      <c r="A35" s="13" t="s">
        <v>55</v>
      </c>
      <c r="B35" s="37" t="s">
        <v>28</v>
      </c>
      <c r="C35" s="38">
        <v>1107051617</v>
      </c>
      <c r="D35" s="38">
        <v>88384769</v>
      </c>
      <c r="E35" s="38">
        <v>1195436386</v>
      </c>
      <c r="F35" s="38">
        <v>1260996</v>
      </c>
      <c r="G35" s="38">
        <v>1196697382</v>
      </c>
      <c r="H35" s="39">
        <v>92.6</v>
      </c>
      <c r="I35" s="40">
        <v>6.0117628860986896E-3</v>
      </c>
    </row>
    <row r="36" spans="1:9" s="8" customFormat="1" ht="17.25" customHeight="1" outlineLevel="2" x14ac:dyDescent="0.25">
      <c r="A36" s="13" t="s">
        <v>55</v>
      </c>
      <c r="B36" s="42" t="s">
        <v>29</v>
      </c>
      <c r="C36" s="43">
        <v>2003058525</v>
      </c>
      <c r="D36" s="43">
        <v>320637807</v>
      </c>
      <c r="E36" s="43">
        <v>2323696332</v>
      </c>
      <c r="F36" s="43">
        <v>2094314</v>
      </c>
      <c r="G36" s="43">
        <v>2325790646</v>
      </c>
      <c r="H36" s="44">
        <v>86.2</v>
      </c>
      <c r="I36" s="45">
        <v>1.16839078089153E-2</v>
      </c>
    </row>
    <row r="37" spans="1:9" s="8" customFormat="1" ht="17.25" customHeight="1" outlineLevel="2" x14ac:dyDescent="0.25">
      <c r="A37" s="13" t="s">
        <v>265</v>
      </c>
      <c r="B37" s="46" t="s">
        <v>264</v>
      </c>
      <c r="C37" s="38">
        <v>14054368529</v>
      </c>
      <c r="D37" s="38">
        <v>1237076697</v>
      </c>
      <c r="E37" s="38">
        <v>15291445226</v>
      </c>
      <c r="F37" s="38">
        <v>22437493</v>
      </c>
      <c r="G37" s="38">
        <v>15313882719</v>
      </c>
      <c r="H37" s="39" t="s">
        <v>11</v>
      </c>
      <c r="I37" s="40">
        <v>7.69312552671335E-2</v>
      </c>
    </row>
    <row r="38" spans="1:9" s="11" customFormat="1" ht="12" customHeight="1" outlineLevel="1" x14ac:dyDescent="0.25">
      <c r="B38" s="18"/>
      <c r="C38" s="9"/>
      <c r="D38" s="9"/>
      <c r="E38" s="9"/>
      <c r="F38" s="9"/>
      <c r="G38" s="9"/>
      <c r="H38" s="14"/>
      <c r="I38" s="10"/>
    </row>
  </sheetData>
  <mergeCells count="2">
    <mergeCell ref="B1:I1"/>
    <mergeCell ref="B16:I16"/>
  </mergeCells>
  <printOptions horizontalCentered="1"/>
  <pageMargins left="0.35" right="0.35" top="1.25" bottom="0.5" header="0.25" footer="0.25"/>
  <pageSetup scale="80" orientation="portrait" r:id="rId1"/>
  <headerFooter>
    <oddHeader>&amp;C&amp;16NH DEPARTMENT OF REVENUE ADMINISTRATION&amp;11
&amp;14MUNICIPAL AND PROPERTY DIVISION
 2019 Equalization Survey Not Including Utilities and Railroad&amp;11
&amp;12County Order</oddHeader>
    <oddFooter xml:space="preserve">&amp;L&amp;"-,Italic"&amp;10* Flood control, forest, recreation lands, and others.
**Does not include utilities or railroads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0" zoomScaleNormal="80" workbookViewId="0">
      <selection activeCell="B40" sqref="B40"/>
    </sheetView>
  </sheetViews>
  <sheetFormatPr defaultRowHeight="15.75" outlineLevelRow="2" x14ac:dyDescent="0.25"/>
  <cols>
    <col min="1" max="1" width="20.42578125" style="5" customWidth="1"/>
    <col min="2" max="2" width="17.5703125" style="5" customWidth="1"/>
    <col min="3" max="3" width="16.7109375" style="5" customWidth="1"/>
    <col min="4" max="4" width="17.5703125" style="5" customWidth="1"/>
    <col min="5" max="5" width="13.85546875" style="5" customWidth="1"/>
    <col min="6" max="6" width="17.42578125" style="5" customWidth="1"/>
    <col min="7" max="7" width="8.140625" style="7" customWidth="1"/>
    <col min="8" max="8" width="11.85546875" style="6" customWidth="1"/>
  </cols>
  <sheetData>
    <row r="1" spans="1:8" s="5" customFormat="1" ht="18" customHeight="1" x14ac:dyDescent="0.25">
      <c r="A1" s="60" t="s">
        <v>266</v>
      </c>
      <c r="B1" s="60"/>
      <c r="C1" s="60"/>
      <c r="D1" s="60"/>
      <c r="E1" s="60"/>
      <c r="F1" s="60"/>
      <c r="G1" s="60"/>
      <c r="H1" s="60"/>
    </row>
    <row r="2" spans="1:8" s="8" customFormat="1" ht="85.5" customHeight="1" x14ac:dyDescent="0.25">
      <c r="A2" s="52"/>
      <c r="B2" s="52"/>
      <c r="C2" s="52"/>
      <c r="D2" s="52"/>
      <c r="E2" s="52"/>
      <c r="F2" s="52"/>
      <c r="G2" s="53"/>
      <c r="H2" s="54"/>
    </row>
    <row r="3" spans="1:8" s="8" customFormat="1" ht="17.25" customHeight="1" outlineLevel="2" x14ac:dyDescent="0.25">
      <c r="A3" s="42" t="s">
        <v>30</v>
      </c>
      <c r="B3" s="43">
        <v>160009193</v>
      </c>
      <c r="C3" s="43">
        <v>23318154</v>
      </c>
      <c r="D3" s="43">
        <v>183327347</v>
      </c>
      <c r="E3" s="43">
        <v>70</v>
      </c>
      <c r="F3" s="43">
        <v>183327417</v>
      </c>
      <c r="G3" s="44">
        <v>87.3</v>
      </c>
      <c r="H3" s="45">
        <v>9.2096880807326703E-4</v>
      </c>
    </row>
    <row r="4" spans="1:8" s="8" customFormat="1" ht="17.25" customHeight="1" outlineLevel="2" x14ac:dyDescent="0.25">
      <c r="A4" s="37" t="s">
        <v>31</v>
      </c>
      <c r="B4" s="38">
        <v>515381470</v>
      </c>
      <c r="C4" s="38">
        <v>85856843</v>
      </c>
      <c r="D4" s="38">
        <v>601238313</v>
      </c>
      <c r="E4" s="38">
        <v>1646799</v>
      </c>
      <c r="F4" s="38">
        <v>602885112</v>
      </c>
      <c r="G4" s="39">
        <v>85.7</v>
      </c>
      <c r="H4" s="40">
        <v>3.02867073616031E-3</v>
      </c>
    </row>
    <row r="5" spans="1:8" s="8" customFormat="1" ht="17.25" customHeight="1" outlineLevel="2" x14ac:dyDescent="0.25">
      <c r="A5" s="42" t="s">
        <v>32</v>
      </c>
      <c r="B5" s="43">
        <v>269140380</v>
      </c>
      <c r="C5" s="43">
        <v>-6793756</v>
      </c>
      <c r="D5" s="43">
        <v>262346624</v>
      </c>
      <c r="E5" s="43">
        <v>1645941</v>
      </c>
      <c r="F5" s="43">
        <v>263992565</v>
      </c>
      <c r="G5" s="44">
        <v>102.6</v>
      </c>
      <c r="H5" s="45">
        <v>1.3262005318509099E-3</v>
      </c>
    </row>
    <row r="6" spans="1:8" s="8" customFormat="1" ht="17.25" customHeight="1" outlineLevel="2" x14ac:dyDescent="0.25">
      <c r="A6" s="37" t="s">
        <v>33</v>
      </c>
      <c r="B6" s="38">
        <v>247003322</v>
      </c>
      <c r="C6" s="38">
        <v>11352211</v>
      </c>
      <c r="D6" s="38">
        <v>258355533</v>
      </c>
      <c r="E6" s="38">
        <v>29206</v>
      </c>
      <c r="F6" s="38">
        <v>258384739</v>
      </c>
      <c r="G6" s="39">
        <v>95.6</v>
      </c>
      <c r="H6" s="40">
        <v>1.29802889821522E-3</v>
      </c>
    </row>
    <row r="7" spans="1:8" s="8" customFormat="1" ht="17.25" customHeight="1" outlineLevel="2" x14ac:dyDescent="0.25">
      <c r="A7" s="42" t="s">
        <v>34</v>
      </c>
      <c r="B7" s="43">
        <v>68673423</v>
      </c>
      <c r="C7" s="43">
        <v>-1336828</v>
      </c>
      <c r="D7" s="43">
        <v>67336595</v>
      </c>
      <c r="E7" s="43">
        <v>0</v>
      </c>
      <c r="F7" s="43">
        <v>67336595</v>
      </c>
      <c r="G7" s="44">
        <v>102</v>
      </c>
      <c r="H7" s="45">
        <v>3.382740271569E-4</v>
      </c>
    </row>
    <row r="8" spans="1:8" s="8" customFormat="1" ht="17.25" customHeight="1" outlineLevel="2" x14ac:dyDescent="0.25">
      <c r="A8" s="37" t="s">
        <v>35</v>
      </c>
      <c r="B8" s="38">
        <v>204843395</v>
      </c>
      <c r="C8" s="38">
        <v>12343923</v>
      </c>
      <c r="D8" s="38">
        <v>217187318</v>
      </c>
      <c r="E8" s="38">
        <v>175426</v>
      </c>
      <c r="F8" s="38">
        <v>217362744</v>
      </c>
      <c r="G8" s="39">
        <v>94.3</v>
      </c>
      <c r="H8" s="40">
        <v>1.0919496414505999E-3</v>
      </c>
    </row>
    <row r="9" spans="1:8" s="8" customFormat="1" ht="17.25" customHeight="1" outlineLevel="2" x14ac:dyDescent="0.25">
      <c r="A9" s="42" t="s">
        <v>36</v>
      </c>
      <c r="B9" s="43">
        <v>232849492</v>
      </c>
      <c r="C9" s="43">
        <v>43600519</v>
      </c>
      <c r="D9" s="43">
        <v>276450011</v>
      </c>
      <c r="E9" s="43">
        <v>41675</v>
      </c>
      <c r="F9" s="43">
        <v>276491686</v>
      </c>
      <c r="G9" s="44">
        <v>84.2</v>
      </c>
      <c r="H9" s="45">
        <v>1.3889914703679499E-3</v>
      </c>
    </row>
    <row r="10" spans="1:8" s="8" customFormat="1" ht="17.25" customHeight="1" outlineLevel="2" x14ac:dyDescent="0.25">
      <c r="A10" s="37" t="s">
        <v>37</v>
      </c>
      <c r="B10" s="38">
        <v>421265380</v>
      </c>
      <c r="C10" s="38">
        <v>106674345</v>
      </c>
      <c r="D10" s="38">
        <v>527939725</v>
      </c>
      <c r="E10" s="38">
        <v>5016</v>
      </c>
      <c r="F10" s="38">
        <v>527944741</v>
      </c>
      <c r="G10" s="39">
        <v>79.8</v>
      </c>
      <c r="H10" s="40">
        <v>2.6521981643766899E-3</v>
      </c>
    </row>
    <row r="11" spans="1:8" s="8" customFormat="1" ht="17.25" customHeight="1" outlineLevel="2" x14ac:dyDescent="0.25">
      <c r="A11" s="42" t="s">
        <v>38</v>
      </c>
      <c r="B11" s="43">
        <v>1788752370</v>
      </c>
      <c r="C11" s="43">
        <v>94132696</v>
      </c>
      <c r="D11" s="43">
        <v>1882885066</v>
      </c>
      <c r="E11" s="43">
        <v>31832776</v>
      </c>
      <c r="F11" s="43">
        <v>1914717842</v>
      </c>
      <c r="G11" s="44">
        <v>95</v>
      </c>
      <c r="H11" s="45">
        <v>9.6188308197423505E-3</v>
      </c>
    </row>
    <row r="12" spans="1:8" s="8" customFormat="1" ht="17.25" customHeight="1" outlineLevel="2" x14ac:dyDescent="0.25">
      <c r="A12" s="37" t="s">
        <v>39</v>
      </c>
      <c r="B12" s="38">
        <v>172363738</v>
      </c>
      <c r="C12" s="38">
        <v>31544497</v>
      </c>
      <c r="D12" s="38">
        <v>203908235</v>
      </c>
      <c r="E12" s="38">
        <v>857170</v>
      </c>
      <c r="F12" s="38">
        <v>204765405</v>
      </c>
      <c r="G12" s="39">
        <v>84.5</v>
      </c>
      <c r="H12" s="40">
        <v>1.0286652922049801E-3</v>
      </c>
    </row>
    <row r="13" spans="1:8" s="8" customFormat="1" ht="17.25" customHeight="1" outlineLevel="2" x14ac:dyDescent="0.25">
      <c r="A13" s="42" t="s">
        <v>40</v>
      </c>
      <c r="B13" s="43">
        <v>63884940</v>
      </c>
      <c r="C13" s="43">
        <v>9015727</v>
      </c>
      <c r="D13" s="43">
        <v>72900667</v>
      </c>
      <c r="E13" s="43">
        <v>154782</v>
      </c>
      <c r="F13" s="43">
        <v>73055449</v>
      </c>
      <c r="G13" s="44">
        <v>87.5</v>
      </c>
      <c r="H13" s="45">
        <v>3.6700342420025101E-4</v>
      </c>
    </row>
    <row r="14" spans="1:8" s="8" customFormat="1" ht="17.25" customHeight="1" outlineLevel="2" x14ac:dyDescent="0.25">
      <c r="A14" s="37" t="s">
        <v>41</v>
      </c>
      <c r="B14" s="38">
        <v>121924962</v>
      </c>
      <c r="C14" s="38">
        <v>4950136</v>
      </c>
      <c r="D14" s="38">
        <v>126875098</v>
      </c>
      <c r="E14" s="38">
        <v>207212</v>
      </c>
      <c r="F14" s="38">
        <v>127082310</v>
      </c>
      <c r="G14" s="39">
        <v>96.1</v>
      </c>
      <c r="H14" s="40">
        <v>6.3841429439818803E-4</v>
      </c>
    </row>
    <row r="15" spans="1:8" s="8" customFormat="1" ht="17.25" customHeight="1" outlineLevel="2" x14ac:dyDescent="0.25">
      <c r="A15" s="42" t="s">
        <v>42</v>
      </c>
      <c r="B15" s="43">
        <v>96702224</v>
      </c>
      <c r="C15" s="43">
        <v>8001091</v>
      </c>
      <c r="D15" s="43">
        <v>104703315</v>
      </c>
      <c r="E15" s="43">
        <v>0</v>
      </c>
      <c r="F15" s="43">
        <v>104703315</v>
      </c>
      <c r="G15" s="44">
        <v>92.3</v>
      </c>
      <c r="H15" s="45">
        <v>5.2599054083039701E-4</v>
      </c>
    </row>
    <row r="16" spans="1:8" s="8" customFormat="1" ht="17.25" customHeight="1" outlineLevel="2" x14ac:dyDescent="0.25">
      <c r="A16" s="37" t="s">
        <v>43</v>
      </c>
      <c r="B16" s="38">
        <v>543479453</v>
      </c>
      <c r="C16" s="38">
        <v>138366298</v>
      </c>
      <c r="D16" s="38">
        <v>681845751</v>
      </c>
      <c r="E16" s="38">
        <v>640117</v>
      </c>
      <c r="F16" s="38">
        <v>682485868</v>
      </c>
      <c r="G16" s="39">
        <v>79.7</v>
      </c>
      <c r="H16" s="40">
        <v>3.4285553501187901E-3</v>
      </c>
    </row>
    <row r="17" spans="1:8" s="8" customFormat="1" ht="17.25" customHeight="1" outlineLevel="2" x14ac:dyDescent="0.25">
      <c r="A17" s="42" t="s">
        <v>44</v>
      </c>
      <c r="B17" s="43">
        <v>23647654</v>
      </c>
      <c r="C17" s="43">
        <v>-635521</v>
      </c>
      <c r="D17" s="43">
        <v>23012133</v>
      </c>
      <c r="E17" s="43">
        <v>3185548</v>
      </c>
      <c r="F17" s="43">
        <v>26197681</v>
      </c>
      <c r="G17" s="44">
        <v>102.8</v>
      </c>
      <c r="H17" s="45">
        <v>1.3160741279005599E-4</v>
      </c>
    </row>
    <row r="18" spans="1:8" s="8" customFormat="1" ht="17.25" customHeight="1" outlineLevel="2" x14ac:dyDescent="0.25">
      <c r="A18" s="37" t="s">
        <v>45</v>
      </c>
      <c r="B18" s="38">
        <v>284836310</v>
      </c>
      <c r="C18" s="38">
        <v>10602519</v>
      </c>
      <c r="D18" s="38">
        <v>295438829</v>
      </c>
      <c r="E18" s="38">
        <v>31639</v>
      </c>
      <c r="F18" s="38">
        <v>295470468</v>
      </c>
      <c r="G18" s="39">
        <v>96.4</v>
      </c>
      <c r="H18" s="40">
        <v>1.4843338175370201E-3</v>
      </c>
    </row>
    <row r="19" spans="1:8" s="8" customFormat="1" ht="17.25" customHeight="1" outlineLevel="2" x14ac:dyDescent="0.25">
      <c r="A19" s="42" t="s">
        <v>46</v>
      </c>
      <c r="B19" s="43">
        <v>58812298</v>
      </c>
      <c r="C19" s="43">
        <v>2049148</v>
      </c>
      <c r="D19" s="43">
        <v>60861446</v>
      </c>
      <c r="E19" s="43">
        <v>0</v>
      </c>
      <c r="F19" s="43">
        <v>60861446</v>
      </c>
      <c r="G19" s="44">
        <v>96.6</v>
      </c>
      <c r="H19" s="45">
        <v>3.0574528511594898E-4</v>
      </c>
    </row>
    <row r="20" spans="1:8" s="8" customFormat="1" ht="17.25" customHeight="1" outlineLevel="2" x14ac:dyDescent="0.25">
      <c r="A20" s="37" t="s">
        <v>47</v>
      </c>
      <c r="B20" s="38">
        <v>79755685</v>
      </c>
      <c r="C20" s="38">
        <v>5899204</v>
      </c>
      <c r="D20" s="38">
        <v>85654889</v>
      </c>
      <c r="E20" s="38">
        <v>1917711</v>
      </c>
      <c r="F20" s="38">
        <v>87572600</v>
      </c>
      <c r="G20" s="39">
        <v>93.1</v>
      </c>
      <c r="H20" s="40">
        <v>4.3993219542212301E-4</v>
      </c>
    </row>
    <row r="21" spans="1:8" s="8" customFormat="1" ht="17.25" customHeight="1" outlineLevel="2" x14ac:dyDescent="0.25">
      <c r="A21" s="42" t="s">
        <v>48</v>
      </c>
      <c r="B21" s="43">
        <v>608838873</v>
      </c>
      <c r="C21" s="43">
        <v>10495155</v>
      </c>
      <c r="D21" s="43">
        <v>619334028</v>
      </c>
      <c r="E21" s="43">
        <v>2009906</v>
      </c>
      <c r="F21" s="43">
        <v>621343934</v>
      </c>
      <c r="G21" s="44">
        <v>98.3</v>
      </c>
      <c r="H21" s="45">
        <v>3.1214009975362002E-3</v>
      </c>
    </row>
    <row r="22" spans="1:8" s="8" customFormat="1" ht="17.25" customHeight="1" outlineLevel="2" x14ac:dyDescent="0.25">
      <c r="A22" s="37" t="s">
        <v>49</v>
      </c>
      <c r="B22" s="38">
        <v>116884397</v>
      </c>
      <c r="C22" s="38">
        <v>15290058</v>
      </c>
      <c r="D22" s="38">
        <v>132174455</v>
      </c>
      <c r="E22" s="38">
        <v>5195</v>
      </c>
      <c r="F22" s="38">
        <v>132179650</v>
      </c>
      <c r="G22" s="39">
        <v>88.4</v>
      </c>
      <c r="H22" s="40">
        <v>6.6402143609562596E-4</v>
      </c>
    </row>
    <row r="23" spans="1:8" s="8" customFormat="1" ht="17.25" customHeight="1" outlineLevel="2" x14ac:dyDescent="0.25">
      <c r="A23" s="42" t="s">
        <v>50</v>
      </c>
      <c r="B23" s="43">
        <v>419788520</v>
      </c>
      <c r="C23" s="43">
        <v>-4957476</v>
      </c>
      <c r="D23" s="43">
        <v>414831044</v>
      </c>
      <c r="E23" s="43">
        <v>21902557</v>
      </c>
      <c r="F23" s="43">
        <v>436733601</v>
      </c>
      <c r="G23" s="44">
        <v>101.2</v>
      </c>
      <c r="H23" s="45">
        <v>2.1939872962837598E-3</v>
      </c>
    </row>
    <row r="24" spans="1:8" s="8" customFormat="1" ht="17.25" customHeight="1" outlineLevel="2" x14ac:dyDescent="0.25">
      <c r="A24" s="37" t="s">
        <v>51</v>
      </c>
      <c r="B24" s="38">
        <v>163799147</v>
      </c>
      <c r="C24" s="38">
        <v>20927000</v>
      </c>
      <c r="D24" s="38">
        <v>184726147</v>
      </c>
      <c r="E24" s="38">
        <v>547</v>
      </c>
      <c r="F24" s="38">
        <v>184726694</v>
      </c>
      <c r="G24" s="39">
        <v>88.6</v>
      </c>
      <c r="H24" s="40">
        <v>9.2799825567004598E-4</v>
      </c>
    </row>
    <row r="25" spans="1:8" s="8" customFormat="1" ht="17.25" customHeight="1" outlineLevel="2" x14ac:dyDescent="0.25">
      <c r="A25" s="42" t="s">
        <v>52</v>
      </c>
      <c r="B25" s="43">
        <v>260174908</v>
      </c>
      <c r="C25" s="43">
        <v>14733499</v>
      </c>
      <c r="D25" s="43">
        <v>274908407</v>
      </c>
      <c r="E25" s="43">
        <v>1659906</v>
      </c>
      <c r="F25" s="43">
        <v>276568313</v>
      </c>
      <c r="G25" s="44">
        <v>94.6</v>
      </c>
      <c r="H25" s="45">
        <v>1.3893764159369801E-3</v>
      </c>
    </row>
    <row r="26" spans="1:8" s="8" customFormat="1" ht="17.25" customHeight="1" outlineLevel="2" x14ac:dyDescent="0.25">
      <c r="A26" s="46" t="s">
        <v>264</v>
      </c>
      <c r="B26" s="38">
        <v>6922811534</v>
      </c>
      <c r="C26" s="38">
        <v>635429442</v>
      </c>
      <c r="D26" s="38">
        <v>7558240976</v>
      </c>
      <c r="E26" s="38">
        <v>67949199</v>
      </c>
      <c r="F26" s="38">
        <v>7626190175</v>
      </c>
      <c r="G26" s="39" t="s">
        <v>11</v>
      </c>
      <c r="H26" s="40">
        <v>3.8311145111534599E-2</v>
      </c>
    </row>
    <row r="27" spans="1:8" x14ac:dyDescent="0.25">
      <c r="A27" s="18"/>
      <c r="B27" s="9"/>
      <c r="C27" s="9"/>
      <c r="D27" s="9"/>
      <c r="E27" s="9"/>
      <c r="F27" s="9"/>
      <c r="G27" s="14"/>
      <c r="H27" s="10"/>
    </row>
  </sheetData>
  <mergeCells count="1">
    <mergeCell ref="A1:H1"/>
  </mergeCells>
  <printOptions horizontalCentered="1"/>
  <pageMargins left="0.35" right="0.35" top="1.25" bottom="0.5" header="0.25" footer="0.25"/>
  <pageSetup scale="80" orientation="portrait" r:id="rId1"/>
  <headerFooter>
    <oddHeader>&amp;C&amp;16NH DEPARTMENT OF REVENUE ADMINISTRATION&amp;11
&amp;14MUNICIPAL AND PROPERTY DIVISION
 2019 Equalization Survey Not Including Utilities and Railroad&amp;11
&amp;12County Order</oddHeader>
    <oddFooter xml:space="preserve">&amp;L&amp;"-,Italic"&amp;10* Flood control, forest, recreation lands, and others.
**Does not include utilities or railroads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80" zoomScaleNormal="80" workbookViewId="0">
      <selection activeCell="B40" sqref="B40"/>
    </sheetView>
  </sheetViews>
  <sheetFormatPr defaultRowHeight="15.75" outlineLevelRow="2" x14ac:dyDescent="0.25"/>
  <cols>
    <col min="1" max="1" width="22" style="5" customWidth="1"/>
    <col min="2" max="2" width="17" style="5" customWidth="1"/>
    <col min="3" max="3" width="16" style="5" customWidth="1"/>
    <col min="4" max="4" width="17.5703125" style="5" customWidth="1"/>
    <col min="5" max="5" width="13.85546875" style="5" customWidth="1"/>
    <col min="6" max="6" width="17.42578125" style="5" customWidth="1"/>
    <col min="7" max="7" width="8.140625" style="7" customWidth="1"/>
    <col min="8" max="8" width="11.85546875" style="6" customWidth="1"/>
  </cols>
  <sheetData>
    <row r="1" spans="1:8" s="5" customFormat="1" ht="16.5" customHeight="1" x14ac:dyDescent="0.25">
      <c r="A1" s="60" t="s">
        <v>269</v>
      </c>
      <c r="B1" s="60"/>
      <c r="C1" s="60"/>
      <c r="D1" s="60"/>
      <c r="E1" s="60"/>
      <c r="F1" s="60"/>
      <c r="G1" s="60"/>
      <c r="H1" s="60"/>
    </row>
    <row r="2" spans="1:8" s="5" customFormat="1" ht="85.5" customHeight="1" x14ac:dyDescent="0.25">
      <c r="A2" s="35"/>
      <c r="B2" s="35"/>
      <c r="C2" s="35"/>
      <c r="D2" s="35"/>
      <c r="E2" s="35"/>
      <c r="F2" s="35"/>
      <c r="G2" s="47"/>
      <c r="H2" s="36"/>
    </row>
    <row r="3" spans="1:8" s="8" customFormat="1" ht="17.25" customHeight="1" outlineLevel="2" x14ac:dyDescent="0.25">
      <c r="A3" s="42" t="s">
        <v>248</v>
      </c>
      <c r="B3" s="43">
        <v>818373</v>
      </c>
      <c r="C3" s="43">
        <v>86967</v>
      </c>
      <c r="D3" s="43">
        <v>905340</v>
      </c>
      <c r="E3" s="43">
        <v>0</v>
      </c>
      <c r="F3" s="43">
        <v>905340</v>
      </c>
      <c r="G3" s="44">
        <v>86.5</v>
      </c>
      <c r="H3" s="45">
        <v>4.5480916839681003E-6</v>
      </c>
    </row>
    <row r="4" spans="1:8" s="8" customFormat="1" ht="17.25" customHeight="1" outlineLevel="2" x14ac:dyDescent="0.25">
      <c r="A4" s="37" t="s">
        <v>262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9">
        <v>86.5</v>
      </c>
      <c r="H4" s="40">
        <v>0</v>
      </c>
    </row>
    <row r="5" spans="1:8" s="8" customFormat="1" ht="17.25" customHeight="1" outlineLevel="2" x14ac:dyDescent="0.25">
      <c r="A5" s="42" t="s">
        <v>263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4">
        <v>86.5</v>
      </c>
      <c r="H5" s="45">
        <v>0</v>
      </c>
    </row>
    <row r="6" spans="1:8" s="8" customFormat="1" ht="17.25" customHeight="1" outlineLevel="2" x14ac:dyDescent="0.25">
      <c r="A6" s="37" t="s">
        <v>53</v>
      </c>
      <c r="B6" s="38">
        <v>276893368</v>
      </c>
      <c r="C6" s="38">
        <v>32459885</v>
      </c>
      <c r="D6" s="38">
        <v>309353253</v>
      </c>
      <c r="E6" s="38">
        <v>44263036</v>
      </c>
      <c r="F6" s="38">
        <v>353616289</v>
      </c>
      <c r="G6" s="39">
        <v>89.5</v>
      </c>
      <c r="H6" s="40">
        <v>1.77643681193426E-3</v>
      </c>
    </row>
    <row r="7" spans="1:8" s="8" customFormat="1" ht="17.25" customHeight="1" outlineLevel="2" x14ac:dyDescent="0.25">
      <c r="A7" s="42" t="s">
        <v>54</v>
      </c>
      <c r="B7" s="43">
        <v>8931505</v>
      </c>
      <c r="C7" s="43">
        <v>1289049</v>
      </c>
      <c r="D7" s="43">
        <v>10220554</v>
      </c>
      <c r="E7" s="43">
        <v>0</v>
      </c>
      <c r="F7" s="43">
        <v>10220554</v>
      </c>
      <c r="G7" s="44">
        <v>86.5</v>
      </c>
      <c r="H7" s="45">
        <v>5.1344264754619102E-5</v>
      </c>
    </row>
    <row r="8" spans="1:8" s="8" customFormat="1" ht="17.25" customHeight="1" outlineLevel="2" x14ac:dyDescent="0.25">
      <c r="A8" s="37" t="s">
        <v>55</v>
      </c>
      <c r="B8" s="38">
        <v>325821121</v>
      </c>
      <c r="C8" s="38">
        <v>53472889</v>
      </c>
      <c r="D8" s="38">
        <v>379294010</v>
      </c>
      <c r="E8" s="38">
        <v>1458241</v>
      </c>
      <c r="F8" s="38">
        <v>380752251</v>
      </c>
      <c r="G8" s="39">
        <v>85.9</v>
      </c>
      <c r="H8" s="40">
        <v>1.91275779974952E-3</v>
      </c>
    </row>
    <row r="9" spans="1:8" s="8" customFormat="1" ht="17.25" customHeight="1" outlineLevel="2" x14ac:dyDescent="0.25">
      <c r="A9" s="42" t="s">
        <v>252</v>
      </c>
      <c r="B9" s="43">
        <v>37050</v>
      </c>
      <c r="C9" s="43">
        <v>5782</v>
      </c>
      <c r="D9" s="43">
        <v>42832</v>
      </c>
      <c r="E9" s="43">
        <v>0</v>
      </c>
      <c r="F9" s="43">
        <v>42832</v>
      </c>
      <c r="G9" s="44">
        <v>86.5</v>
      </c>
      <c r="H9" s="45">
        <v>2.1517204918342399E-7</v>
      </c>
    </row>
    <row r="10" spans="1:8" s="8" customFormat="1" ht="17.25" customHeight="1" outlineLevel="2" x14ac:dyDescent="0.25">
      <c r="A10" s="37" t="s">
        <v>56</v>
      </c>
      <c r="B10" s="38">
        <v>40761535</v>
      </c>
      <c r="C10" s="38">
        <v>8384069</v>
      </c>
      <c r="D10" s="38">
        <v>49145604</v>
      </c>
      <c r="E10" s="38">
        <v>3428244</v>
      </c>
      <c r="F10" s="38">
        <v>52573848</v>
      </c>
      <c r="G10" s="39">
        <v>82.8</v>
      </c>
      <c r="H10" s="40">
        <v>2.6411147290852401E-4</v>
      </c>
    </row>
    <row r="11" spans="1:8" s="8" customFormat="1" ht="17.25" customHeight="1" outlineLevel="2" x14ac:dyDescent="0.25">
      <c r="A11" s="42" t="s">
        <v>57</v>
      </c>
      <c r="B11" s="43">
        <v>171635668</v>
      </c>
      <c r="C11" s="43">
        <v>3465900</v>
      </c>
      <c r="D11" s="43">
        <v>175101568</v>
      </c>
      <c r="E11" s="43">
        <v>0</v>
      </c>
      <c r="F11" s="43">
        <v>175101568</v>
      </c>
      <c r="G11" s="44">
        <v>98</v>
      </c>
      <c r="H11" s="45">
        <v>8.7964519989238799E-4</v>
      </c>
    </row>
    <row r="12" spans="1:8" s="8" customFormat="1" ht="17.25" customHeight="1" outlineLevel="2" x14ac:dyDescent="0.25">
      <c r="A12" s="37" t="s">
        <v>58</v>
      </c>
      <c r="B12" s="38">
        <v>62063964</v>
      </c>
      <c r="C12" s="38">
        <v>15712337</v>
      </c>
      <c r="D12" s="38">
        <v>77776301</v>
      </c>
      <c r="E12" s="38">
        <v>209361</v>
      </c>
      <c r="F12" s="38">
        <v>77985662</v>
      </c>
      <c r="G12" s="39">
        <v>79.5</v>
      </c>
      <c r="H12" s="40">
        <v>3.9177098196362299E-4</v>
      </c>
    </row>
    <row r="13" spans="1:8" s="8" customFormat="1" ht="17.25" customHeight="1" outlineLevel="2" x14ac:dyDescent="0.25">
      <c r="A13" s="42" t="s">
        <v>253</v>
      </c>
      <c r="B13" s="43">
        <v>229730</v>
      </c>
      <c r="C13" s="43">
        <v>35854</v>
      </c>
      <c r="D13" s="43">
        <v>265584</v>
      </c>
      <c r="E13" s="43">
        <v>0</v>
      </c>
      <c r="F13" s="43">
        <v>265584</v>
      </c>
      <c r="G13" s="44">
        <v>86.5</v>
      </c>
      <c r="H13" s="45">
        <v>1.33419530982281E-6</v>
      </c>
    </row>
    <row r="14" spans="1:8" s="8" customFormat="1" ht="17.25" customHeight="1" outlineLevel="2" x14ac:dyDescent="0.25">
      <c r="A14" s="37" t="s">
        <v>254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9">
        <v>86.5</v>
      </c>
      <c r="H14" s="40">
        <v>0</v>
      </c>
    </row>
    <row r="15" spans="1:8" s="8" customFormat="1" ht="17.25" customHeight="1" outlineLevel="2" x14ac:dyDescent="0.25">
      <c r="A15" s="42" t="s">
        <v>59</v>
      </c>
      <c r="B15" s="43">
        <v>77987061</v>
      </c>
      <c r="C15" s="43">
        <v>14848836</v>
      </c>
      <c r="D15" s="43">
        <v>92835897</v>
      </c>
      <c r="E15" s="43">
        <v>7196443</v>
      </c>
      <c r="F15" s="43">
        <v>100032340</v>
      </c>
      <c r="G15" s="44">
        <v>83.9</v>
      </c>
      <c r="H15" s="45">
        <v>5.0252529843138397E-4</v>
      </c>
    </row>
    <row r="16" spans="1:8" s="8" customFormat="1" ht="17.25" customHeight="1" outlineLevel="2" x14ac:dyDescent="0.25">
      <c r="A16" s="37" t="s">
        <v>255</v>
      </c>
      <c r="B16" s="38">
        <v>1003919</v>
      </c>
      <c r="C16" s="38">
        <v>117633</v>
      </c>
      <c r="D16" s="38">
        <v>1121552</v>
      </c>
      <c r="E16" s="38">
        <v>0</v>
      </c>
      <c r="F16" s="38">
        <v>1121552</v>
      </c>
      <c r="G16" s="39">
        <v>86.5</v>
      </c>
      <c r="H16" s="40">
        <v>5.6342604152448701E-6</v>
      </c>
    </row>
    <row r="17" spans="1:8" s="8" customFormat="1" ht="17.25" customHeight="1" outlineLevel="2" x14ac:dyDescent="0.25">
      <c r="A17" s="42" t="s">
        <v>60</v>
      </c>
      <c r="B17" s="43">
        <v>7789848</v>
      </c>
      <c r="C17" s="43">
        <v>1124513</v>
      </c>
      <c r="D17" s="43">
        <v>8914361</v>
      </c>
      <c r="E17" s="43">
        <v>4233</v>
      </c>
      <c r="F17" s="43">
        <v>8918594</v>
      </c>
      <c r="G17" s="44">
        <v>86.5</v>
      </c>
      <c r="H17" s="45">
        <v>4.4803701597286898E-5</v>
      </c>
    </row>
    <row r="18" spans="1:8" s="8" customFormat="1" ht="17.25" customHeight="1" outlineLevel="2" x14ac:dyDescent="0.25">
      <c r="A18" s="37" t="s">
        <v>61</v>
      </c>
      <c r="B18" s="38">
        <v>34687005</v>
      </c>
      <c r="C18" s="38">
        <v>33603</v>
      </c>
      <c r="D18" s="38">
        <v>34720608</v>
      </c>
      <c r="E18" s="38">
        <v>0</v>
      </c>
      <c r="F18" s="38">
        <v>34720608</v>
      </c>
      <c r="G18" s="39">
        <v>99.9</v>
      </c>
      <c r="H18" s="40">
        <v>1.74423430431789E-4</v>
      </c>
    </row>
    <row r="19" spans="1:8" s="8" customFormat="1" ht="17.25" customHeight="1" outlineLevel="2" x14ac:dyDescent="0.25">
      <c r="A19" s="42" t="s">
        <v>62</v>
      </c>
      <c r="B19" s="43">
        <v>79301125</v>
      </c>
      <c r="C19" s="43">
        <v>-1221483</v>
      </c>
      <c r="D19" s="43">
        <v>78079642</v>
      </c>
      <c r="E19" s="43">
        <v>1613440</v>
      </c>
      <c r="F19" s="43">
        <v>79693082</v>
      </c>
      <c r="G19" s="44">
        <v>101.6</v>
      </c>
      <c r="H19" s="45">
        <v>4.0034842546887099E-4</v>
      </c>
    </row>
    <row r="20" spans="1:8" s="8" customFormat="1" ht="17.25" customHeight="1" outlineLevel="2" x14ac:dyDescent="0.25">
      <c r="A20" s="37" t="s">
        <v>256</v>
      </c>
      <c r="B20" s="38">
        <v>51387</v>
      </c>
      <c r="C20" s="38">
        <v>1480</v>
      </c>
      <c r="D20" s="38">
        <v>52867</v>
      </c>
      <c r="E20" s="38">
        <v>0</v>
      </c>
      <c r="F20" s="38">
        <v>52867</v>
      </c>
      <c r="G20" s="39">
        <v>86.5</v>
      </c>
      <c r="H20" s="40">
        <v>2.6558415960450399E-7</v>
      </c>
    </row>
    <row r="21" spans="1:8" s="8" customFormat="1" ht="17.25" customHeight="1" outlineLevel="2" x14ac:dyDescent="0.25">
      <c r="A21" s="42" t="s">
        <v>63</v>
      </c>
      <c r="B21" s="43">
        <v>210768085</v>
      </c>
      <c r="C21" s="43">
        <v>17322746</v>
      </c>
      <c r="D21" s="43">
        <v>228090831</v>
      </c>
      <c r="E21" s="43">
        <v>347532</v>
      </c>
      <c r="F21" s="43">
        <v>228438363</v>
      </c>
      <c r="G21" s="44">
        <v>92.4</v>
      </c>
      <c r="H21" s="45">
        <v>1.1475894349742501E-3</v>
      </c>
    </row>
    <row r="22" spans="1:8" s="8" customFormat="1" ht="17.25" customHeight="1" outlineLevel="2" x14ac:dyDescent="0.25">
      <c r="A22" s="37" t="s">
        <v>249</v>
      </c>
      <c r="B22" s="38">
        <v>7796200</v>
      </c>
      <c r="C22" s="38">
        <v>1216748</v>
      </c>
      <c r="D22" s="38">
        <v>9012948</v>
      </c>
      <c r="E22" s="38">
        <v>67792</v>
      </c>
      <c r="F22" s="38">
        <v>9080740</v>
      </c>
      <c r="G22" s="39">
        <v>86.5</v>
      </c>
      <c r="H22" s="40">
        <v>4.5618262838576102E-5</v>
      </c>
    </row>
    <row r="23" spans="1:8" s="8" customFormat="1" ht="17.25" customHeight="1" outlineLevel="2" x14ac:dyDescent="0.25">
      <c r="A23" s="42" t="s">
        <v>250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4">
        <v>86.5</v>
      </c>
      <c r="H23" s="45">
        <v>0</v>
      </c>
    </row>
    <row r="24" spans="1:8" s="8" customFormat="1" ht="17.25" customHeight="1" outlineLevel="2" x14ac:dyDescent="0.25">
      <c r="A24" s="37" t="s">
        <v>64</v>
      </c>
      <c r="B24" s="38">
        <v>121891471</v>
      </c>
      <c r="C24" s="38">
        <v>18161842</v>
      </c>
      <c r="D24" s="38">
        <v>140053313</v>
      </c>
      <c r="E24" s="38">
        <v>721026</v>
      </c>
      <c r="F24" s="38">
        <v>140774339</v>
      </c>
      <c r="G24" s="39">
        <v>87</v>
      </c>
      <c r="H24" s="40">
        <v>7.0719795935450297E-4</v>
      </c>
    </row>
    <row r="25" spans="1:8" s="8" customFormat="1" ht="17.25" customHeight="1" outlineLevel="2" x14ac:dyDescent="0.25">
      <c r="A25" s="42" t="s">
        <v>65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4">
        <v>86.5</v>
      </c>
      <c r="H25" s="45">
        <v>0</v>
      </c>
    </row>
    <row r="26" spans="1:8" s="8" customFormat="1" ht="17.25" customHeight="1" outlineLevel="2" x14ac:dyDescent="0.25">
      <c r="A26" s="37" t="s">
        <v>66</v>
      </c>
      <c r="B26" s="38">
        <v>261399842</v>
      </c>
      <c r="C26" s="38">
        <v>18277900</v>
      </c>
      <c r="D26" s="38">
        <v>279677742</v>
      </c>
      <c r="E26" s="38">
        <v>3290079</v>
      </c>
      <c r="F26" s="38">
        <v>282967821</v>
      </c>
      <c r="G26" s="39">
        <v>93.4</v>
      </c>
      <c r="H26" s="40">
        <v>1.42152516570645E-3</v>
      </c>
    </row>
    <row r="27" spans="1:8" s="8" customFormat="1" ht="17.25" customHeight="1" outlineLevel="2" x14ac:dyDescent="0.25">
      <c r="A27" s="42" t="s">
        <v>257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4">
        <v>86.5</v>
      </c>
      <c r="H27" s="45">
        <v>0</v>
      </c>
    </row>
    <row r="28" spans="1:8" s="8" customFormat="1" ht="17.25" customHeight="1" outlineLevel="2" x14ac:dyDescent="0.25">
      <c r="A28" s="37" t="s">
        <v>258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9">
        <v>86.5</v>
      </c>
      <c r="H28" s="40">
        <v>0</v>
      </c>
    </row>
    <row r="29" spans="1:8" s="8" customFormat="1" ht="17.25" customHeight="1" outlineLevel="2" x14ac:dyDescent="0.25">
      <c r="A29" s="42" t="s">
        <v>67</v>
      </c>
      <c r="B29" s="43">
        <v>104634479</v>
      </c>
      <c r="C29" s="43">
        <v>9879472</v>
      </c>
      <c r="D29" s="43">
        <v>114513951</v>
      </c>
      <c r="E29" s="43">
        <v>160372</v>
      </c>
      <c r="F29" s="43">
        <v>114674323</v>
      </c>
      <c r="G29" s="44">
        <v>91.3</v>
      </c>
      <c r="H29" s="45">
        <v>5.7608117922655698E-4</v>
      </c>
    </row>
    <row r="30" spans="1:8" s="8" customFormat="1" ht="17.25" customHeight="1" outlineLevel="2" x14ac:dyDescent="0.25">
      <c r="A30" s="37" t="s">
        <v>68</v>
      </c>
      <c r="B30" s="38">
        <v>8888055</v>
      </c>
      <c r="C30" s="38">
        <v>1288624</v>
      </c>
      <c r="D30" s="38">
        <v>10176679</v>
      </c>
      <c r="E30" s="38">
        <v>0</v>
      </c>
      <c r="F30" s="38">
        <v>10176679</v>
      </c>
      <c r="G30" s="39">
        <v>86.5</v>
      </c>
      <c r="H30" s="40">
        <v>5.1123853061074001E-5</v>
      </c>
    </row>
    <row r="31" spans="1:8" s="8" customFormat="1" ht="17.25" customHeight="1" outlineLevel="2" x14ac:dyDescent="0.25">
      <c r="A31" s="42" t="s">
        <v>69</v>
      </c>
      <c r="B31" s="43">
        <v>83121455</v>
      </c>
      <c r="C31" s="43">
        <v>7808207</v>
      </c>
      <c r="D31" s="43">
        <v>90929662</v>
      </c>
      <c r="E31" s="43">
        <v>1315408</v>
      </c>
      <c r="F31" s="43">
        <v>92245070</v>
      </c>
      <c r="G31" s="44">
        <v>91.3</v>
      </c>
      <c r="H31" s="45">
        <v>4.6340494814550899E-4</v>
      </c>
    </row>
    <row r="32" spans="1:8" s="8" customFormat="1" ht="17.25" customHeight="1" outlineLevel="2" x14ac:dyDescent="0.25">
      <c r="A32" s="37" t="s">
        <v>70</v>
      </c>
      <c r="B32" s="38">
        <v>2265573</v>
      </c>
      <c r="C32" s="38">
        <v>322850</v>
      </c>
      <c r="D32" s="38">
        <v>2588423</v>
      </c>
      <c r="E32" s="38">
        <v>574504</v>
      </c>
      <c r="F32" s="38">
        <v>3162927</v>
      </c>
      <c r="G32" s="39">
        <v>86.5</v>
      </c>
      <c r="H32" s="40">
        <v>1.5889369723748199E-5</v>
      </c>
    </row>
    <row r="33" spans="1:8" s="8" customFormat="1" ht="17.25" customHeight="1" outlineLevel="2" x14ac:dyDescent="0.25">
      <c r="A33" s="42" t="s">
        <v>259</v>
      </c>
      <c r="B33" s="43">
        <v>2790630</v>
      </c>
      <c r="C33" s="43">
        <v>435532</v>
      </c>
      <c r="D33" s="43">
        <v>3226162</v>
      </c>
      <c r="E33" s="43">
        <v>1397384</v>
      </c>
      <c r="F33" s="43">
        <v>4623546</v>
      </c>
      <c r="G33" s="44">
        <v>86.5</v>
      </c>
      <c r="H33" s="45">
        <v>2.32269767303377E-5</v>
      </c>
    </row>
    <row r="34" spans="1:8" s="8" customFormat="1" ht="17.25" customHeight="1" outlineLevel="2" x14ac:dyDescent="0.25">
      <c r="A34" s="37" t="s">
        <v>71</v>
      </c>
      <c r="B34" s="38">
        <v>277448481</v>
      </c>
      <c r="C34" s="38">
        <v>34243419</v>
      </c>
      <c r="D34" s="38">
        <v>311691900</v>
      </c>
      <c r="E34" s="38">
        <v>4374105</v>
      </c>
      <c r="F34" s="38">
        <v>316066005</v>
      </c>
      <c r="G34" s="39">
        <v>88.9</v>
      </c>
      <c r="H34" s="40">
        <v>1.58779814094762E-3</v>
      </c>
    </row>
    <row r="35" spans="1:8" s="8" customFormat="1" ht="17.25" customHeight="1" outlineLevel="2" x14ac:dyDescent="0.25">
      <c r="A35" s="42" t="s">
        <v>72</v>
      </c>
      <c r="B35" s="43">
        <v>65182216</v>
      </c>
      <c r="C35" s="43">
        <v>-1023833</v>
      </c>
      <c r="D35" s="43">
        <v>64158383</v>
      </c>
      <c r="E35" s="43">
        <v>1710176</v>
      </c>
      <c r="F35" s="43">
        <v>65868559</v>
      </c>
      <c r="G35" s="44">
        <v>101.6</v>
      </c>
      <c r="H35" s="45">
        <v>3.3089915989889101E-4</v>
      </c>
    </row>
    <row r="36" spans="1:8" s="8" customFormat="1" ht="17.25" customHeight="1" outlineLevel="2" x14ac:dyDescent="0.25">
      <c r="A36" s="37" t="s">
        <v>260</v>
      </c>
      <c r="B36" s="38">
        <v>1888530</v>
      </c>
      <c r="C36" s="38">
        <v>294742</v>
      </c>
      <c r="D36" s="38">
        <v>2183272</v>
      </c>
      <c r="E36" s="38">
        <v>0</v>
      </c>
      <c r="F36" s="38">
        <v>2183272</v>
      </c>
      <c r="G36" s="39">
        <v>86.5</v>
      </c>
      <c r="H36" s="40">
        <v>1.09679470994769E-5</v>
      </c>
    </row>
    <row r="37" spans="1:8" s="8" customFormat="1" ht="17.25" customHeight="1" outlineLevel="2" x14ac:dyDescent="0.25">
      <c r="A37" s="42" t="s">
        <v>73</v>
      </c>
      <c r="B37" s="43">
        <v>1404232</v>
      </c>
      <c r="C37" s="43">
        <v>127980</v>
      </c>
      <c r="D37" s="43">
        <v>1532212</v>
      </c>
      <c r="E37" s="43">
        <v>0</v>
      </c>
      <c r="F37" s="43">
        <v>1532212</v>
      </c>
      <c r="G37" s="44">
        <v>86.5</v>
      </c>
      <c r="H37" s="45">
        <v>7.6972636305433593E-6</v>
      </c>
    </row>
    <row r="38" spans="1:8" s="8" customFormat="1" ht="17.25" customHeight="1" outlineLevel="2" x14ac:dyDescent="0.25">
      <c r="A38" s="37" t="s">
        <v>74</v>
      </c>
      <c r="B38" s="38">
        <v>51298236</v>
      </c>
      <c r="C38" s="38">
        <v>-4657640</v>
      </c>
      <c r="D38" s="38">
        <v>46640596</v>
      </c>
      <c r="E38" s="38">
        <v>426318</v>
      </c>
      <c r="F38" s="38">
        <v>47066914</v>
      </c>
      <c r="G38" s="39">
        <v>110</v>
      </c>
      <c r="H38" s="40">
        <v>2.3644668318360099E-4</v>
      </c>
    </row>
    <row r="39" spans="1:8" s="8" customFormat="1" ht="17.25" customHeight="1" outlineLevel="2" x14ac:dyDescent="0.25">
      <c r="A39" s="42" t="s">
        <v>75</v>
      </c>
      <c r="B39" s="43">
        <v>59710435</v>
      </c>
      <c r="C39" s="43">
        <v>237269</v>
      </c>
      <c r="D39" s="43">
        <v>59947704</v>
      </c>
      <c r="E39" s="43">
        <v>598400</v>
      </c>
      <c r="F39" s="43">
        <v>60546104</v>
      </c>
      <c r="G39" s="44">
        <v>99.6</v>
      </c>
      <c r="H39" s="45">
        <v>3.0416112410704002E-4</v>
      </c>
    </row>
    <row r="40" spans="1:8" s="8" customFormat="1" ht="17.25" customHeight="1" outlineLevel="2" x14ac:dyDescent="0.25">
      <c r="A40" s="37" t="s">
        <v>76</v>
      </c>
      <c r="B40" s="38">
        <v>87888214</v>
      </c>
      <c r="C40" s="38">
        <v>3562482</v>
      </c>
      <c r="D40" s="38">
        <v>91450696</v>
      </c>
      <c r="E40" s="38">
        <v>44883</v>
      </c>
      <c r="F40" s="38">
        <v>91495579</v>
      </c>
      <c r="G40" s="39">
        <v>96.1</v>
      </c>
      <c r="H40" s="40">
        <v>4.5963978391515498E-4</v>
      </c>
    </row>
    <row r="41" spans="1:8" s="8" customFormat="1" ht="17.25" customHeight="1" outlineLevel="2" x14ac:dyDescent="0.25">
      <c r="A41" s="42" t="s">
        <v>77</v>
      </c>
      <c r="B41" s="43">
        <v>42724040</v>
      </c>
      <c r="C41" s="43">
        <v>4995664</v>
      </c>
      <c r="D41" s="43">
        <v>47719704</v>
      </c>
      <c r="E41" s="43">
        <v>373790</v>
      </c>
      <c r="F41" s="43">
        <v>48093494</v>
      </c>
      <c r="G41" s="44">
        <v>89.4</v>
      </c>
      <c r="H41" s="45">
        <v>2.41603839567864E-4</v>
      </c>
    </row>
    <row r="42" spans="1:8" s="8" customFormat="1" ht="17.25" customHeight="1" outlineLevel="2" x14ac:dyDescent="0.25">
      <c r="A42" s="37" t="s">
        <v>78</v>
      </c>
      <c r="B42" s="38">
        <v>12150508</v>
      </c>
      <c r="C42" s="38">
        <v>1801996</v>
      </c>
      <c r="D42" s="38">
        <v>13952504</v>
      </c>
      <c r="E42" s="38">
        <v>619477</v>
      </c>
      <c r="F42" s="38">
        <v>14571981</v>
      </c>
      <c r="G42" s="39">
        <v>86.5</v>
      </c>
      <c r="H42" s="40">
        <v>7.3204216763913106E-5</v>
      </c>
    </row>
    <row r="43" spans="1:8" s="8" customFormat="1" ht="31.5" outlineLevel="2" x14ac:dyDescent="0.25">
      <c r="A43" s="48" t="s">
        <v>276</v>
      </c>
      <c r="B43" s="43">
        <v>5362170</v>
      </c>
      <c r="C43" s="43">
        <v>836870</v>
      </c>
      <c r="D43" s="43">
        <v>6199040</v>
      </c>
      <c r="E43" s="43">
        <v>369847</v>
      </c>
      <c r="F43" s="43">
        <v>6568887</v>
      </c>
      <c r="G43" s="44">
        <v>86.5</v>
      </c>
      <c r="H43" s="45">
        <v>3.2999646914558198E-5</v>
      </c>
    </row>
    <row r="44" spans="1:8" s="8" customFormat="1" ht="17.25" customHeight="1" outlineLevel="2" x14ac:dyDescent="0.25">
      <c r="A44" s="37" t="s">
        <v>261</v>
      </c>
      <c r="B44" s="38">
        <v>7515744</v>
      </c>
      <c r="C44" s="38">
        <v>1139745</v>
      </c>
      <c r="D44" s="38">
        <v>8655489</v>
      </c>
      <c r="E44" s="38">
        <v>8992</v>
      </c>
      <c r="F44" s="38">
        <v>8664481</v>
      </c>
      <c r="G44" s="39">
        <v>86.5</v>
      </c>
      <c r="H44" s="40">
        <v>4.3527132328185598E-5</v>
      </c>
    </row>
    <row r="45" spans="1:8" s="8" customFormat="1" ht="17.25" customHeight="1" outlineLevel="2" x14ac:dyDescent="0.25">
      <c r="A45" s="42" t="s">
        <v>79</v>
      </c>
      <c r="B45" s="43">
        <v>211494921</v>
      </c>
      <c r="C45" s="43">
        <v>3860677</v>
      </c>
      <c r="D45" s="43">
        <v>215355598</v>
      </c>
      <c r="E45" s="43">
        <v>2329790</v>
      </c>
      <c r="F45" s="43">
        <v>217685388</v>
      </c>
      <c r="G45" s="44">
        <v>98.2</v>
      </c>
      <c r="H45" s="45">
        <v>1.0935704849936701E-3</v>
      </c>
    </row>
    <row r="46" spans="1:8" s="8" customFormat="1" ht="17.25" customHeight="1" outlineLevel="2" x14ac:dyDescent="0.25">
      <c r="A46" s="46" t="s">
        <v>264</v>
      </c>
      <c r="B46" s="38">
        <v>2715636176</v>
      </c>
      <c r="C46" s="38">
        <v>249950606</v>
      </c>
      <c r="D46" s="38">
        <v>2965586782</v>
      </c>
      <c r="E46" s="38">
        <v>76902873</v>
      </c>
      <c r="F46" s="38">
        <v>3042489655</v>
      </c>
      <c r="G46" s="39" t="s">
        <v>11</v>
      </c>
      <c r="H46" s="40">
        <v>1.52843372638616E-2</v>
      </c>
    </row>
  </sheetData>
  <mergeCells count="1">
    <mergeCell ref="A1:H1"/>
  </mergeCells>
  <printOptions horizontalCentered="1"/>
  <pageMargins left="0.35" right="0.35" top="1" bottom="0.5" header="0.25" footer="0"/>
  <pageSetup scale="80" orientation="portrait" r:id="rId1"/>
  <headerFooter>
    <oddHeader>&amp;C&amp;16NH DEPARTMENT OF REVENUE ADMINISTRATION&amp;11
&amp;14MUNICIPAL AND PROPERTY DIVISION
 2019 Equalization Survey Not Including Utilities and Railroad</oddHeader>
    <oddFooter xml:space="preserve">&amp;L&amp;"-,Italic"&amp;10* Flood control, forest, recreation lands, and others.
**Does not include utilities or railroads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0" zoomScaleNormal="80" workbookViewId="0">
      <selection activeCell="B40" sqref="B40"/>
    </sheetView>
  </sheetViews>
  <sheetFormatPr defaultRowHeight="15.75" outlineLevelRow="2" x14ac:dyDescent="0.25"/>
  <cols>
    <col min="1" max="1" width="20.5703125" style="5" customWidth="1"/>
    <col min="2" max="2" width="17" style="5" customWidth="1"/>
    <col min="3" max="3" width="16" style="5" customWidth="1"/>
    <col min="4" max="4" width="17.5703125" style="5" customWidth="1"/>
    <col min="5" max="5" width="13.85546875" style="5" customWidth="1"/>
    <col min="6" max="6" width="17.42578125" style="5" customWidth="1"/>
    <col min="7" max="7" width="8.140625" style="7" customWidth="1"/>
    <col min="8" max="8" width="11.85546875" style="6" customWidth="1"/>
  </cols>
  <sheetData>
    <row r="1" spans="1:8" s="5" customFormat="1" ht="19.5" customHeight="1" x14ac:dyDescent="0.25">
      <c r="A1" s="60" t="s">
        <v>270</v>
      </c>
      <c r="B1" s="60"/>
      <c r="C1" s="60"/>
      <c r="D1" s="60"/>
      <c r="E1" s="60"/>
      <c r="F1" s="60"/>
      <c r="G1" s="60"/>
      <c r="H1" s="60"/>
    </row>
    <row r="2" spans="1:8" s="5" customFormat="1" ht="84" customHeight="1" x14ac:dyDescent="0.25">
      <c r="A2" s="35"/>
      <c r="B2" s="35"/>
      <c r="C2" s="35"/>
      <c r="D2" s="35"/>
      <c r="E2" s="35"/>
      <c r="F2" s="35"/>
      <c r="G2" s="47"/>
      <c r="H2" s="36"/>
    </row>
    <row r="3" spans="1:8" s="11" customFormat="1" ht="17.25" customHeight="1" outlineLevel="2" x14ac:dyDescent="0.25">
      <c r="A3" s="42" t="s">
        <v>80</v>
      </c>
      <c r="B3" s="43">
        <v>180588651</v>
      </c>
      <c r="C3" s="43">
        <v>37198457</v>
      </c>
      <c r="D3" s="43">
        <v>217787108</v>
      </c>
      <c r="E3" s="43">
        <v>239317</v>
      </c>
      <c r="F3" s="43">
        <v>218026425</v>
      </c>
      <c r="G3" s="44">
        <v>82.9</v>
      </c>
      <c r="H3" s="45">
        <v>1.0952837281328501E-3</v>
      </c>
    </row>
    <row r="4" spans="1:8" s="11" customFormat="1" ht="17.25" customHeight="1" outlineLevel="2" x14ac:dyDescent="0.25">
      <c r="A4" s="37" t="s">
        <v>81</v>
      </c>
      <c r="B4" s="38">
        <v>242930924</v>
      </c>
      <c r="C4" s="38">
        <v>10116342</v>
      </c>
      <c r="D4" s="38">
        <v>253047266</v>
      </c>
      <c r="E4" s="38">
        <v>2144572</v>
      </c>
      <c r="F4" s="38">
        <v>255191838</v>
      </c>
      <c r="G4" s="39">
        <v>96</v>
      </c>
      <c r="H4" s="40">
        <v>1.2819889502555201E-3</v>
      </c>
    </row>
    <row r="5" spans="1:8" s="11" customFormat="1" ht="17.25" customHeight="1" outlineLevel="2" x14ac:dyDescent="0.25">
      <c r="A5" s="42" t="s">
        <v>82</v>
      </c>
      <c r="B5" s="43">
        <v>106226376</v>
      </c>
      <c r="C5" s="43">
        <v>5281357</v>
      </c>
      <c r="D5" s="43">
        <v>111507733</v>
      </c>
      <c r="E5" s="43">
        <v>9339462</v>
      </c>
      <c r="F5" s="43">
        <v>120847195</v>
      </c>
      <c r="G5" s="44">
        <v>95</v>
      </c>
      <c r="H5" s="45">
        <v>6.0709139396289901E-4</v>
      </c>
    </row>
    <row r="6" spans="1:8" s="11" customFormat="1" ht="17.25" customHeight="1" outlineLevel="2" x14ac:dyDescent="0.25">
      <c r="A6" s="37" t="s">
        <v>83</v>
      </c>
      <c r="B6" s="38">
        <v>24473834</v>
      </c>
      <c r="C6" s="38">
        <v>1556987</v>
      </c>
      <c r="D6" s="38">
        <v>26030821</v>
      </c>
      <c r="E6" s="38">
        <v>701580</v>
      </c>
      <c r="F6" s="38">
        <v>26732401</v>
      </c>
      <c r="G6" s="39">
        <v>94</v>
      </c>
      <c r="H6" s="40">
        <v>1.3429364733757499E-4</v>
      </c>
    </row>
    <row r="7" spans="1:8" s="11" customFormat="1" ht="17.25" customHeight="1" outlineLevel="2" x14ac:dyDescent="0.25">
      <c r="A7" s="42" t="s">
        <v>84</v>
      </c>
      <c r="B7" s="43">
        <v>254928700</v>
      </c>
      <c r="C7" s="43">
        <v>33986061</v>
      </c>
      <c r="D7" s="43">
        <v>288914761</v>
      </c>
      <c r="E7" s="43">
        <v>1492896</v>
      </c>
      <c r="F7" s="43">
        <v>290407657</v>
      </c>
      <c r="G7" s="44">
        <v>88.2</v>
      </c>
      <c r="H7" s="45">
        <v>1.4589001367026301E-3</v>
      </c>
    </row>
    <row r="8" spans="1:8" s="11" customFormat="1" ht="17.25" customHeight="1" outlineLevel="2" x14ac:dyDescent="0.25">
      <c r="A8" s="37" t="s">
        <v>85</v>
      </c>
      <c r="B8" s="38">
        <v>344003700</v>
      </c>
      <c r="C8" s="38">
        <v>73492369</v>
      </c>
      <c r="D8" s="38">
        <v>417496069</v>
      </c>
      <c r="E8" s="38">
        <v>0</v>
      </c>
      <c r="F8" s="38">
        <v>417496069</v>
      </c>
      <c r="G8" s="39">
        <v>82.4</v>
      </c>
      <c r="H8" s="40">
        <v>2.0973450852809698E-3</v>
      </c>
    </row>
    <row r="9" spans="1:8" s="11" customFormat="1" ht="17.25" customHeight="1" outlineLevel="2" x14ac:dyDescent="0.25">
      <c r="A9" s="42" t="s">
        <v>86</v>
      </c>
      <c r="B9" s="43">
        <v>452756573</v>
      </c>
      <c r="C9" s="43">
        <v>96016012</v>
      </c>
      <c r="D9" s="43">
        <v>548772585</v>
      </c>
      <c r="E9" s="43">
        <v>1445385</v>
      </c>
      <c r="F9" s="43">
        <v>550217970</v>
      </c>
      <c r="G9" s="44">
        <v>82.5</v>
      </c>
      <c r="H9" s="45">
        <v>2.7640905888691599E-3</v>
      </c>
    </row>
    <row r="10" spans="1:8" s="11" customFormat="1" ht="17.25" customHeight="1" outlineLevel="2" x14ac:dyDescent="0.25">
      <c r="A10" s="37" t="s">
        <v>87</v>
      </c>
      <c r="B10" s="38">
        <v>422336336</v>
      </c>
      <c r="C10" s="38">
        <v>5981224</v>
      </c>
      <c r="D10" s="38">
        <v>428317560</v>
      </c>
      <c r="E10" s="38">
        <v>822771</v>
      </c>
      <c r="F10" s="38">
        <v>429140331</v>
      </c>
      <c r="G10" s="39">
        <v>98.6</v>
      </c>
      <c r="H10" s="40">
        <v>2.1558415298964101E-3</v>
      </c>
    </row>
    <row r="11" spans="1:8" s="11" customFormat="1" ht="17.25" customHeight="1" outlineLevel="2" x14ac:dyDescent="0.25">
      <c r="A11" s="42" t="s">
        <v>88</v>
      </c>
      <c r="B11" s="43">
        <v>341016342</v>
      </c>
      <c r="C11" s="43">
        <v>62358094</v>
      </c>
      <c r="D11" s="43">
        <v>403374436</v>
      </c>
      <c r="E11" s="43">
        <v>110780</v>
      </c>
      <c r="F11" s="43">
        <v>403485216</v>
      </c>
      <c r="G11" s="44">
        <v>84.5</v>
      </c>
      <c r="H11" s="45">
        <v>2.0269597670418498E-3</v>
      </c>
    </row>
    <row r="12" spans="1:8" s="11" customFormat="1" ht="17.25" customHeight="1" outlineLevel="2" x14ac:dyDescent="0.25">
      <c r="A12" s="37" t="s">
        <v>89</v>
      </c>
      <c r="B12" s="38">
        <v>43771812</v>
      </c>
      <c r="C12" s="38">
        <v>-588371</v>
      </c>
      <c r="D12" s="38">
        <v>43183441</v>
      </c>
      <c r="E12" s="38">
        <v>25548</v>
      </c>
      <c r="F12" s="38">
        <v>43208989</v>
      </c>
      <c r="G12" s="39">
        <v>101.4</v>
      </c>
      <c r="H12" s="40">
        <v>2.17065901808789E-4</v>
      </c>
    </row>
    <row r="13" spans="1:8" s="11" customFormat="1" ht="17.25" customHeight="1" outlineLevel="2" x14ac:dyDescent="0.25">
      <c r="A13" s="42" t="s">
        <v>90</v>
      </c>
      <c r="B13" s="43">
        <v>63247562</v>
      </c>
      <c r="C13" s="43">
        <v>11768390</v>
      </c>
      <c r="D13" s="43">
        <v>75015952</v>
      </c>
      <c r="E13" s="43">
        <v>416241</v>
      </c>
      <c r="F13" s="43">
        <v>75432193</v>
      </c>
      <c r="G13" s="44">
        <v>84.3</v>
      </c>
      <c r="H13" s="45">
        <v>3.7894330272248702E-4</v>
      </c>
    </row>
    <row r="14" spans="1:8" s="11" customFormat="1" ht="17.25" customHeight="1" outlineLevel="2" x14ac:dyDescent="0.25">
      <c r="A14" s="37" t="s">
        <v>91</v>
      </c>
      <c r="B14" s="38">
        <v>13323747</v>
      </c>
      <c r="C14" s="38">
        <v>3218947</v>
      </c>
      <c r="D14" s="38">
        <v>16542694</v>
      </c>
      <c r="E14" s="38">
        <v>372290</v>
      </c>
      <c r="F14" s="38">
        <v>16914984</v>
      </c>
      <c r="G14" s="39">
        <v>80.5</v>
      </c>
      <c r="H14" s="40">
        <v>8.4974593042230995E-5</v>
      </c>
    </row>
    <row r="15" spans="1:8" s="11" customFormat="1" ht="17.25" customHeight="1" outlineLevel="2" x14ac:dyDescent="0.25">
      <c r="A15" s="42" t="s">
        <v>92</v>
      </c>
      <c r="B15" s="43">
        <v>588784395</v>
      </c>
      <c r="C15" s="43">
        <v>30289878</v>
      </c>
      <c r="D15" s="43">
        <v>619074273</v>
      </c>
      <c r="E15" s="43">
        <v>0</v>
      </c>
      <c r="F15" s="43">
        <v>619074273</v>
      </c>
      <c r="G15" s="44">
        <v>95.1</v>
      </c>
      <c r="H15" s="45">
        <v>3.1099990642078101E-3</v>
      </c>
    </row>
    <row r="16" spans="1:8" s="11" customFormat="1" ht="17.25" customHeight="1" outlineLevel="2" x14ac:dyDescent="0.25">
      <c r="A16" s="37" t="s">
        <v>93</v>
      </c>
      <c r="B16" s="38">
        <v>283075246</v>
      </c>
      <c r="C16" s="38">
        <v>42254396</v>
      </c>
      <c r="D16" s="38">
        <v>325329642</v>
      </c>
      <c r="E16" s="38">
        <v>855675</v>
      </c>
      <c r="F16" s="38">
        <v>326185317</v>
      </c>
      <c r="G16" s="39">
        <v>87</v>
      </c>
      <c r="H16" s="40">
        <v>1.6386338035215501E-3</v>
      </c>
    </row>
    <row r="17" spans="1:8" s="11" customFormat="1" ht="17.25" customHeight="1" outlineLevel="2" x14ac:dyDescent="0.25">
      <c r="A17" s="42" t="s">
        <v>94</v>
      </c>
      <c r="B17" s="43">
        <v>114135708</v>
      </c>
      <c r="C17" s="43">
        <v>20031975</v>
      </c>
      <c r="D17" s="43">
        <v>134167683</v>
      </c>
      <c r="E17" s="43">
        <v>0</v>
      </c>
      <c r="F17" s="43">
        <v>134167683</v>
      </c>
      <c r="G17" s="44">
        <v>85</v>
      </c>
      <c r="H17" s="45">
        <v>6.7400857502106096E-4</v>
      </c>
    </row>
    <row r="18" spans="1:8" s="11" customFormat="1" ht="17.25" customHeight="1" outlineLevel="2" x14ac:dyDescent="0.25">
      <c r="A18" s="37" t="s">
        <v>95</v>
      </c>
      <c r="B18" s="38">
        <v>70051249</v>
      </c>
      <c r="C18" s="38">
        <v>2263057</v>
      </c>
      <c r="D18" s="38">
        <v>72314306</v>
      </c>
      <c r="E18" s="38">
        <v>46692948</v>
      </c>
      <c r="F18" s="38">
        <v>119007254</v>
      </c>
      <c r="G18" s="39">
        <v>96.9</v>
      </c>
      <c r="H18" s="40">
        <v>5.9784821420602098E-4</v>
      </c>
    </row>
    <row r="19" spans="1:8" s="11" customFormat="1" ht="17.25" customHeight="1" outlineLevel="2" x14ac:dyDescent="0.25">
      <c r="A19" s="42" t="s">
        <v>96</v>
      </c>
      <c r="B19" s="43">
        <v>2272540680</v>
      </c>
      <c r="C19" s="43">
        <v>235713287</v>
      </c>
      <c r="D19" s="43">
        <v>2508253967</v>
      </c>
      <c r="E19" s="43">
        <v>2751724</v>
      </c>
      <c r="F19" s="43">
        <v>2511005691</v>
      </c>
      <c r="G19" s="44">
        <v>90.6</v>
      </c>
      <c r="H19" s="45">
        <v>1.2614359358510199E-2</v>
      </c>
    </row>
    <row r="20" spans="1:8" s="11" customFormat="1" ht="17.25" customHeight="1" outlineLevel="2" x14ac:dyDescent="0.25">
      <c r="A20" s="37" t="s">
        <v>97</v>
      </c>
      <c r="B20" s="38">
        <v>321284471</v>
      </c>
      <c r="C20" s="38">
        <v>35097443</v>
      </c>
      <c r="D20" s="38">
        <v>356381914</v>
      </c>
      <c r="E20" s="38">
        <v>455849</v>
      </c>
      <c r="F20" s="38">
        <v>356837763</v>
      </c>
      <c r="G20" s="39">
        <v>90.1</v>
      </c>
      <c r="H20" s="40">
        <v>1.7926203000265999E-3</v>
      </c>
    </row>
    <row r="21" spans="1:8" s="11" customFormat="1" ht="17.25" customHeight="1" outlineLevel="2" x14ac:dyDescent="0.25">
      <c r="A21" s="42" t="s">
        <v>98</v>
      </c>
      <c r="B21" s="43">
        <v>259414260</v>
      </c>
      <c r="C21" s="43">
        <v>48312249</v>
      </c>
      <c r="D21" s="43">
        <v>307726509</v>
      </c>
      <c r="E21" s="43">
        <v>5956784</v>
      </c>
      <c r="F21" s="43">
        <v>313683293</v>
      </c>
      <c r="G21" s="44">
        <v>84.3</v>
      </c>
      <c r="H21" s="45">
        <v>1.57582828141143E-3</v>
      </c>
    </row>
    <row r="22" spans="1:8" s="11" customFormat="1" ht="17.25" customHeight="1" outlineLevel="2" x14ac:dyDescent="0.25">
      <c r="A22" s="37" t="s">
        <v>99</v>
      </c>
      <c r="B22" s="38">
        <v>742045654</v>
      </c>
      <c r="C22" s="38">
        <v>100128930</v>
      </c>
      <c r="D22" s="38">
        <v>842174584</v>
      </c>
      <c r="E22" s="38">
        <v>937</v>
      </c>
      <c r="F22" s="38">
        <v>842175521</v>
      </c>
      <c r="G22" s="39">
        <v>88.1</v>
      </c>
      <c r="H22" s="40">
        <v>4.2307768169986999E-3</v>
      </c>
    </row>
    <row r="23" spans="1:8" s="11" customFormat="1" ht="17.25" customHeight="1" outlineLevel="2" x14ac:dyDescent="0.25">
      <c r="A23" s="42" t="s">
        <v>100</v>
      </c>
      <c r="B23" s="43">
        <v>49280489</v>
      </c>
      <c r="C23" s="43">
        <v>5269718</v>
      </c>
      <c r="D23" s="43">
        <v>54550207</v>
      </c>
      <c r="E23" s="43">
        <v>142611</v>
      </c>
      <c r="F23" s="43">
        <v>54692818</v>
      </c>
      <c r="G23" s="44">
        <v>90.2</v>
      </c>
      <c r="H23" s="45">
        <v>2.7475639065829502E-4</v>
      </c>
    </row>
    <row r="24" spans="1:8" s="11" customFormat="1" ht="17.25" customHeight="1" outlineLevel="2" x14ac:dyDescent="0.25">
      <c r="A24" s="37" t="s">
        <v>101</v>
      </c>
      <c r="B24" s="38">
        <v>1841438756</v>
      </c>
      <c r="C24" s="38">
        <v>489417853</v>
      </c>
      <c r="D24" s="38">
        <v>2330856609</v>
      </c>
      <c r="E24" s="38">
        <v>77972091</v>
      </c>
      <c r="F24" s="38">
        <v>2408828700</v>
      </c>
      <c r="G24" s="39">
        <v>79</v>
      </c>
      <c r="H24" s="40">
        <v>1.21010601305296E-2</v>
      </c>
    </row>
    <row r="25" spans="1:8" s="11" customFormat="1" ht="17.25" customHeight="1" outlineLevel="2" x14ac:dyDescent="0.25">
      <c r="A25" s="42" t="s">
        <v>102</v>
      </c>
      <c r="B25" s="43">
        <v>831604764</v>
      </c>
      <c r="C25" s="43">
        <v>182544148</v>
      </c>
      <c r="D25" s="43">
        <v>1014148912</v>
      </c>
      <c r="E25" s="43">
        <v>2381589</v>
      </c>
      <c r="F25" s="43">
        <v>1016530501</v>
      </c>
      <c r="G25" s="44">
        <v>82</v>
      </c>
      <c r="H25" s="45">
        <v>5.1066714362538101E-3</v>
      </c>
    </row>
    <row r="26" spans="1:8" s="11" customFormat="1" ht="17.25" customHeight="1" outlineLevel="2" x14ac:dyDescent="0.25">
      <c r="A26" s="37" t="s">
        <v>103</v>
      </c>
      <c r="B26" s="38">
        <v>114668684</v>
      </c>
      <c r="C26" s="38">
        <v>2194502</v>
      </c>
      <c r="D26" s="38">
        <v>116863186</v>
      </c>
      <c r="E26" s="38">
        <v>0</v>
      </c>
      <c r="F26" s="38">
        <v>116863186</v>
      </c>
      <c r="G26" s="39">
        <v>98.1</v>
      </c>
      <c r="H26" s="40">
        <v>5.8707721343209901E-4</v>
      </c>
    </row>
    <row r="27" spans="1:8" s="11" customFormat="1" ht="17.25" customHeight="1" outlineLevel="2" x14ac:dyDescent="0.25">
      <c r="A27" s="42" t="s">
        <v>104</v>
      </c>
      <c r="B27" s="43">
        <v>575108198</v>
      </c>
      <c r="C27" s="43">
        <v>53981470</v>
      </c>
      <c r="D27" s="43">
        <v>629089668</v>
      </c>
      <c r="E27" s="43">
        <v>216598094</v>
      </c>
      <c r="F27" s="43">
        <v>845687762</v>
      </c>
      <c r="G27" s="44">
        <v>91.4</v>
      </c>
      <c r="H27" s="45">
        <v>4.2484210104334202E-3</v>
      </c>
    </row>
    <row r="28" spans="1:8" s="11" customFormat="1" ht="17.25" customHeight="1" outlineLevel="2" x14ac:dyDescent="0.25">
      <c r="A28" s="37" t="s">
        <v>105</v>
      </c>
      <c r="B28" s="38">
        <v>136600</v>
      </c>
      <c r="C28" s="38">
        <v>0</v>
      </c>
      <c r="D28" s="38">
        <v>136600</v>
      </c>
      <c r="E28" s="38">
        <v>0</v>
      </c>
      <c r="F28" s="38">
        <v>136600</v>
      </c>
      <c r="G28" s="39">
        <v>100</v>
      </c>
      <c r="H28" s="40">
        <v>6.8622763164119797E-7</v>
      </c>
    </row>
    <row r="29" spans="1:8" s="11" customFormat="1" ht="17.25" customHeight="1" outlineLevel="2" x14ac:dyDescent="0.25">
      <c r="A29" s="42" t="s">
        <v>106</v>
      </c>
      <c r="B29" s="43">
        <v>58307224</v>
      </c>
      <c r="C29" s="43">
        <v>15871380</v>
      </c>
      <c r="D29" s="43">
        <v>74178604</v>
      </c>
      <c r="E29" s="43">
        <v>0</v>
      </c>
      <c r="F29" s="43">
        <v>74178604</v>
      </c>
      <c r="G29" s="44">
        <v>78.400000000000006</v>
      </c>
      <c r="H29" s="45">
        <v>3.7264573749173002E-4</v>
      </c>
    </row>
    <row r="30" spans="1:8" s="11" customFormat="1" ht="17.25" customHeight="1" outlineLevel="2" x14ac:dyDescent="0.25">
      <c r="A30" s="37" t="s">
        <v>107</v>
      </c>
      <c r="B30" s="38">
        <v>349313100</v>
      </c>
      <c r="C30" s="38">
        <v>21496356</v>
      </c>
      <c r="D30" s="38">
        <v>370809456</v>
      </c>
      <c r="E30" s="38">
        <v>189748</v>
      </c>
      <c r="F30" s="38">
        <v>370999204</v>
      </c>
      <c r="G30" s="39">
        <v>94.2</v>
      </c>
      <c r="H30" s="40">
        <v>1.86376211641061E-3</v>
      </c>
    </row>
    <row r="31" spans="1:8" s="11" customFormat="1" ht="17.25" customHeight="1" outlineLevel="2" x14ac:dyDescent="0.25">
      <c r="A31" s="42" t="s">
        <v>108</v>
      </c>
      <c r="B31" s="43">
        <v>82721626</v>
      </c>
      <c r="C31" s="43">
        <v>5787756</v>
      </c>
      <c r="D31" s="43">
        <v>88509382</v>
      </c>
      <c r="E31" s="43">
        <v>0</v>
      </c>
      <c r="F31" s="43">
        <v>88509382</v>
      </c>
      <c r="G31" s="44">
        <v>93.4</v>
      </c>
      <c r="H31" s="45">
        <v>4.4463824002844798E-4</v>
      </c>
    </row>
    <row r="32" spans="1:8" s="11" customFormat="1" ht="17.25" customHeight="1" outlineLevel="2" x14ac:dyDescent="0.25">
      <c r="A32" s="37" t="s">
        <v>109</v>
      </c>
      <c r="B32" s="38">
        <v>31874435</v>
      </c>
      <c r="C32" s="38">
        <v>1110477</v>
      </c>
      <c r="D32" s="38">
        <v>32984912</v>
      </c>
      <c r="E32" s="38">
        <v>140989</v>
      </c>
      <c r="F32" s="38">
        <v>33125901</v>
      </c>
      <c r="G32" s="39">
        <v>96.7</v>
      </c>
      <c r="H32" s="40">
        <v>1.6641221514795599E-4</v>
      </c>
    </row>
    <row r="33" spans="1:8" s="8" customFormat="1" ht="17.25" customHeight="1" outlineLevel="2" x14ac:dyDescent="0.25">
      <c r="A33" s="42" t="s">
        <v>110</v>
      </c>
      <c r="B33" s="43">
        <v>135329951</v>
      </c>
      <c r="C33" s="43">
        <v>22065578</v>
      </c>
      <c r="D33" s="43">
        <v>157395529</v>
      </c>
      <c r="E33" s="43">
        <v>139861</v>
      </c>
      <c r="F33" s="43">
        <v>157535390</v>
      </c>
      <c r="G33" s="44">
        <v>86</v>
      </c>
      <c r="H33" s="45">
        <v>7.9139925021502505E-4</v>
      </c>
    </row>
    <row r="34" spans="1:8" s="8" customFormat="1" ht="17.25" customHeight="1" outlineLevel="2" x14ac:dyDescent="0.25">
      <c r="A34" s="37" t="s">
        <v>111</v>
      </c>
      <c r="B34" s="38">
        <v>94901403</v>
      </c>
      <c r="C34" s="38">
        <v>3883676</v>
      </c>
      <c r="D34" s="38">
        <v>98785079</v>
      </c>
      <c r="E34" s="38">
        <v>67553</v>
      </c>
      <c r="F34" s="38">
        <v>98852632</v>
      </c>
      <c r="G34" s="39">
        <v>96.1</v>
      </c>
      <c r="H34" s="40">
        <v>4.9659888388622897E-4</v>
      </c>
    </row>
    <row r="35" spans="1:8" s="8" customFormat="1" ht="17.25" customHeight="1" outlineLevel="2" x14ac:dyDescent="0.25">
      <c r="A35" s="42" t="s">
        <v>112</v>
      </c>
      <c r="B35" s="43">
        <v>456123908</v>
      </c>
      <c r="C35" s="43">
        <v>56878490</v>
      </c>
      <c r="D35" s="43">
        <v>513002398</v>
      </c>
      <c r="E35" s="43">
        <v>2077379</v>
      </c>
      <c r="F35" s="43">
        <v>515079777</v>
      </c>
      <c r="G35" s="44">
        <v>88.9</v>
      </c>
      <c r="H35" s="45">
        <v>2.5875693665957998E-3</v>
      </c>
    </row>
    <row r="36" spans="1:8" s="8" customFormat="1" ht="17.25" customHeight="1" outlineLevel="2" x14ac:dyDescent="0.25">
      <c r="A36" s="37" t="s">
        <v>113</v>
      </c>
      <c r="B36" s="38">
        <v>182066032</v>
      </c>
      <c r="C36" s="38">
        <v>8729913</v>
      </c>
      <c r="D36" s="38">
        <v>190795945</v>
      </c>
      <c r="E36" s="38">
        <v>356967</v>
      </c>
      <c r="F36" s="38">
        <v>191152912</v>
      </c>
      <c r="G36" s="39">
        <v>95.4</v>
      </c>
      <c r="H36" s="40">
        <v>9.6028118655255E-4</v>
      </c>
    </row>
    <row r="37" spans="1:8" s="8" customFormat="1" ht="17.25" customHeight="1" outlineLevel="2" x14ac:dyDescent="0.25">
      <c r="A37" s="42" t="s">
        <v>114</v>
      </c>
      <c r="B37" s="43">
        <v>159041883</v>
      </c>
      <c r="C37" s="43">
        <v>6774465</v>
      </c>
      <c r="D37" s="43">
        <v>165816348</v>
      </c>
      <c r="E37" s="43">
        <v>0</v>
      </c>
      <c r="F37" s="43">
        <v>165816348</v>
      </c>
      <c r="G37" s="44">
        <v>95.9</v>
      </c>
      <c r="H37" s="45">
        <v>8.3299970553025397E-4</v>
      </c>
    </row>
    <row r="38" spans="1:8" s="8" customFormat="1" ht="17.25" customHeight="1" outlineLevel="2" x14ac:dyDescent="0.25">
      <c r="A38" s="37" t="s">
        <v>115</v>
      </c>
      <c r="B38" s="38">
        <v>425692932</v>
      </c>
      <c r="C38" s="38">
        <v>-8334120</v>
      </c>
      <c r="D38" s="38">
        <v>417358812</v>
      </c>
      <c r="E38" s="38">
        <v>428981</v>
      </c>
      <c r="F38" s="38">
        <v>417787793</v>
      </c>
      <c r="G38" s="39">
        <v>102</v>
      </c>
      <c r="H38" s="40">
        <v>2.0988105982356702E-3</v>
      </c>
    </row>
    <row r="39" spans="1:8" s="8" customFormat="1" ht="17.25" customHeight="1" outlineLevel="2" x14ac:dyDescent="0.25">
      <c r="A39" s="42" t="s">
        <v>116</v>
      </c>
      <c r="B39" s="43">
        <v>67388048</v>
      </c>
      <c r="C39" s="43">
        <v>5531801</v>
      </c>
      <c r="D39" s="43">
        <v>72919849</v>
      </c>
      <c r="E39" s="43">
        <v>521901</v>
      </c>
      <c r="F39" s="43">
        <v>73441750</v>
      </c>
      <c r="G39" s="44">
        <v>92.4</v>
      </c>
      <c r="H39" s="45">
        <v>3.6894405685274502E-4</v>
      </c>
    </row>
    <row r="40" spans="1:8" s="8" customFormat="1" ht="17.25" customHeight="1" outlineLevel="2" x14ac:dyDescent="0.25">
      <c r="A40" s="37" t="s">
        <v>117</v>
      </c>
      <c r="B40" s="38">
        <v>328961695</v>
      </c>
      <c r="C40" s="38">
        <v>329777</v>
      </c>
      <c r="D40" s="38">
        <v>329291472</v>
      </c>
      <c r="E40" s="38">
        <v>1115666</v>
      </c>
      <c r="F40" s="38">
        <v>330407138</v>
      </c>
      <c r="G40" s="39">
        <v>99.9</v>
      </c>
      <c r="H40" s="40">
        <v>1.6598426631558301E-3</v>
      </c>
    </row>
    <row r="41" spans="1:8" s="8" customFormat="1" ht="17.25" customHeight="1" outlineLevel="2" x14ac:dyDescent="0.25">
      <c r="A41" s="42" t="s">
        <v>118</v>
      </c>
      <c r="B41" s="43">
        <v>88533581</v>
      </c>
      <c r="C41" s="43">
        <v>14408248</v>
      </c>
      <c r="D41" s="43">
        <v>102941829</v>
      </c>
      <c r="E41" s="43">
        <v>115068</v>
      </c>
      <c r="F41" s="43">
        <v>103056897</v>
      </c>
      <c r="G41" s="44">
        <v>86</v>
      </c>
      <c r="H41" s="45">
        <v>5.17719548701324E-4</v>
      </c>
    </row>
    <row r="42" spans="1:8" s="8" customFormat="1" ht="17.25" customHeight="1" outlineLevel="2" x14ac:dyDescent="0.25">
      <c r="A42" s="37" t="s">
        <v>119</v>
      </c>
      <c r="B42" s="38">
        <v>227022074</v>
      </c>
      <c r="C42" s="38">
        <v>68949610</v>
      </c>
      <c r="D42" s="38">
        <v>295971684</v>
      </c>
      <c r="E42" s="38">
        <v>1808018</v>
      </c>
      <c r="F42" s="38">
        <v>297779702</v>
      </c>
      <c r="G42" s="39">
        <v>76.7</v>
      </c>
      <c r="H42" s="40">
        <v>1.4959345509098199E-3</v>
      </c>
    </row>
    <row r="43" spans="1:8" s="11" customFormat="1" ht="17.25" customHeight="1" outlineLevel="1" x14ac:dyDescent="0.25">
      <c r="A43" s="49" t="s">
        <v>264</v>
      </c>
      <c r="B43" s="43">
        <v>13240451603</v>
      </c>
      <c r="C43" s="43">
        <v>1811368182</v>
      </c>
      <c r="D43" s="43">
        <v>15051819785</v>
      </c>
      <c r="E43" s="43">
        <v>377881275</v>
      </c>
      <c r="F43" s="43">
        <v>15429701060</v>
      </c>
      <c r="G43" s="44" t="s">
        <v>11</v>
      </c>
      <c r="H43" s="45">
        <v>7.7513083567609706E-2</v>
      </c>
    </row>
  </sheetData>
  <mergeCells count="1">
    <mergeCell ref="A1:H1"/>
  </mergeCells>
  <printOptions horizontalCentered="1"/>
  <pageMargins left="0.35" right="0.35" top="1.25" bottom="0.5" header="0.25" footer="0.25"/>
  <pageSetup scale="80" orientation="portrait" r:id="rId1"/>
  <headerFooter>
    <oddHeader>&amp;C&amp;16NH DEPARTMENT OF REVENUE ADMINISTRATION&amp;11
&amp;14MUNICIPAL AND PROPERTY DIVISION
 2019 Equalization Survey Not Including Utilities and Railroad&amp;11
&amp;12County Order</oddHeader>
    <oddFooter xml:space="preserve">&amp;L&amp;"-,Italic"&amp;10* Flood control, forest, recreation lands, and others.
**Does not include utilities or railroads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0" zoomScaleNormal="80" workbookViewId="0">
      <selection activeCell="B40" sqref="B40"/>
    </sheetView>
  </sheetViews>
  <sheetFormatPr defaultRowHeight="15.75" outlineLevelRow="2" x14ac:dyDescent="0.25"/>
  <cols>
    <col min="1" max="1" width="22" style="5" customWidth="1"/>
    <col min="2" max="2" width="17" style="5" customWidth="1"/>
    <col min="3" max="3" width="16" style="5" customWidth="1"/>
    <col min="4" max="4" width="17.5703125" style="5" customWidth="1"/>
    <col min="5" max="5" width="13.85546875" style="5" customWidth="1"/>
    <col min="6" max="6" width="17.42578125" style="5" customWidth="1"/>
    <col min="7" max="7" width="8.140625" style="7" customWidth="1"/>
    <col min="8" max="8" width="11.85546875" style="6" customWidth="1"/>
  </cols>
  <sheetData>
    <row r="1" spans="1:8" s="5" customFormat="1" ht="19.5" customHeight="1" x14ac:dyDescent="0.25">
      <c r="A1" s="61" t="s">
        <v>271</v>
      </c>
      <c r="B1" s="61"/>
      <c r="C1" s="61"/>
      <c r="D1" s="61"/>
      <c r="E1" s="61"/>
      <c r="F1" s="61"/>
      <c r="G1" s="61"/>
      <c r="H1" s="61"/>
    </row>
    <row r="2" spans="1:8" s="5" customFormat="1" ht="87.75" customHeight="1" x14ac:dyDescent="0.25">
      <c r="A2" s="35"/>
      <c r="B2" s="35"/>
      <c r="C2" s="35"/>
      <c r="D2" s="35"/>
      <c r="E2" s="35"/>
      <c r="F2" s="35"/>
      <c r="G2" s="47"/>
      <c r="H2" s="36"/>
    </row>
    <row r="3" spans="1:8" s="11" customFormat="1" ht="17.25" customHeight="1" outlineLevel="2" x14ac:dyDescent="0.25">
      <c r="A3" s="42" t="s">
        <v>120</v>
      </c>
      <c r="B3" s="43">
        <v>1698390720</v>
      </c>
      <c r="C3" s="43">
        <v>313877890</v>
      </c>
      <c r="D3" s="43">
        <v>2012268610</v>
      </c>
      <c r="E3" s="43">
        <v>220275</v>
      </c>
      <c r="F3" s="43">
        <v>2012488885</v>
      </c>
      <c r="G3" s="44">
        <v>84.4</v>
      </c>
      <c r="H3" s="45">
        <v>1.01099962024728E-2</v>
      </c>
    </row>
    <row r="4" spans="1:8" s="11" customFormat="1" ht="17.25" customHeight="1" outlineLevel="2" x14ac:dyDescent="0.25">
      <c r="A4" s="37" t="s">
        <v>121</v>
      </c>
      <c r="B4" s="38">
        <v>240159450</v>
      </c>
      <c r="C4" s="38">
        <v>28414545</v>
      </c>
      <c r="D4" s="38">
        <v>268573995</v>
      </c>
      <c r="E4" s="38">
        <v>5360916</v>
      </c>
      <c r="F4" s="38">
        <v>273934911</v>
      </c>
      <c r="G4" s="39">
        <v>89.4</v>
      </c>
      <c r="H4" s="40">
        <v>1.3761471830115099E-3</v>
      </c>
    </row>
    <row r="5" spans="1:8" s="11" customFormat="1" ht="17.25" customHeight="1" outlineLevel="2" x14ac:dyDescent="0.25">
      <c r="A5" s="42" t="s">
        <v>122</v>
      </c>
      <c r="B5" s="43">
        <v>4041877090</v>
      </c>
      <c r="C5" s="43">
        <v>226189826</v>
      </c>
      <c r="D5" s="43">
        <v>4268066916</v>
      </c>
      <c r="E5" s="43">
        <v>3687</v>
      </c>
      <c r="F5" s="43">
        <v>4268070603</v>
      </c>
      <c r="G5" s="44">
        <v>94.7</v>
      </c>
      <c r="H5" s="45">
        <v>2.1441200450762098E-2</v>
      </c>
    </row>
    <row r="6" spans="1:8" s="11" customFormat="1" ht="17.25" customHeight="1" outlineLevel="2" x14ac:dyDescent="0.25">
      <c r="A6" s="37" t="s">
        <v>123</v>
      </c>
      <c r="B6" s="38">
        <v>125239477</v>
      </c>
      <c r="C6" s="38">
        <v>2678081</v>
      </c>
      <c r="D6" s="38">
        <v>127917558</v>
      </c>
      <c r="E6" s="38">
        <v>17654</v>
      </c>
      <c r="F6" s="38">
        <v>127935212</v>
      </c>
      <c r="G6" s="39">
        <v>97.9</v>
      </c>
      <c r="H6" s="40">
        <v>6.4269895705911103E-4</v>
      </c>
    </row>
    <row r="7" spans="1:8" s="11" customFormat="1" ht="17.25" customHeight="1" outlineLevel="2" x14ac:dyDescent="0.25">
      <c r="A7" s="42" t="s">
        <v>124</v>
      </c>
      <c r="B7" s="43">
        <v>657086553</v>
      </c>
      <c r="C7" s="43">
        <v>33824840</v>
      </c>
      <c r="D7" s="43">
        <v>690911393</v>
      </c>
      <c r="E7" s="43">
        <v>0</v>
      </c>
      <c r="F7" s="43">
        <v>690911393</v>
      </c>
      <c r="G7" s="44">
        <v>95.1</v>
      </c>
      <c r="H7" s="45">
        <v>3.47088205631267E-3</v>
      </c>
    </row>
    <row r="8" spans="1:8" s="11" customFormat="1" ht="17.25" customHeight="1" outlineLevel="2" x14ac:dyDescent="0.25">
      <c r="A8" s="37" t="s">
        <v>125</v>
      </c>
      <c r="B8" s="38">
        <v>173286710</v>
      </c>
      <c r="C8" s="38">
        <v>38271340</v>
      </c>
      <c r="D8" s="38">
        <v>211558050</v>
      </c>
      <c r="E8" s="38">
        <v>9774</v>
      </c>
      <c r="F8" s="38">
        <v>211567824</v>
      </c>
      <c r="G8" s="39">
        <v>81.900000000000006</v>
      </c>
      <c r="H8" s="40">
        <v>1.0628381170937199E-3</v>
      </c>
    </row>
    <row r="9" spans="1:8" s="11" customFormat="1" ht="17.25" customHeight="1" outlineLevel="2" x14ac:dyDescent="0.25">
      <c r="A9" s="42" t="s">
        <v>126</v>
      </c>
      <c r="B9" s="43">
        <v>213372475</v>
      </c>
      <c r="C9" s="43">
        <v>4110708</v>
      </c>
      <c r="D9" s="43">
        <v>217483183</v>
      </c>
      <c r="E9" s="43">
        <v>0</v>
      </c>
      <c r="F9" s="43">
        <v>217483183</v>
      </c>
      <c r="G9" s="44">
        <v>98.1</v>
      </c>
      <c r="H9" s="45">
        <v>1.0925546822245899E-3</v>
      </c>
    </row>
    <row r="10" spans="1:8" s="11" customFormat="1" ht="17.25" customHeight="1" outlineLevel="2" x14ac:dyDescent="0.25">
      <c r="A10" s="37" t="s">
        <v>127</v>
      </c>
      <c r="B10" s="38">
        <v>1649941700</v>
      </c>
      <c r="C10" s="38">
        <v>193497376</v>
      </c>
      <c r="D10" s="38">
        <v>1843439076</v>
      </c>
      <c r="E10" s="38">
        <v>0</v>
      </c>
      <c r="F10" s="38">
        <v>1843439076</v>
      </c>
      <c r="G10" s="39">
        <v>89.5</v>
      </c>
      <c r="H10" s="40">
        <v>9.2607527906172597E-3</v>
      </c>
    </row>
    <row r="11" spans="1:8" s="11" customFormat="1" ht="17.25" customHeight="1" outlineLevel="2" x14ac:dyDescent="0.25">
      <c r="A11" s="42" t="s">
        <v>128</v>
      </c>
      <c r="B11" s="43">
        <v>165577707</v>
      </c>
      <c r="C11" s="43">
        <v>329824</v>
      </c>
      <c r="D11" s="43">
        <v>165907531</v>
      </c>
      <c r="E11" s="43">
        <v>9735606</v>
      </c>
      <c r="F11" s="43">
        <v>175643137</v>
      </c>
      <c r="G11" s="44">
        <v>99.8</v>
      </c>
      <c r="H11" s="45">
        <v>8.8236584127042797E-4</v>
      </c>
    </row>
    <row r="12" spans="1:8" s="11" customFormat="1" ht="17.25" customHeight="1" outlineLevel="2" x14ac:dyDescent="0.25">
      <c r="A12" s="37" t="s">
        <v>129</v>
      </c>
      <c r="B12" s="38">
        <v>112423981</v>
      </c>
      <c r="C12" s="38">
        <v>1247916</v>
      </c>
      <c r="D12" s="38">
        <v>113671897</v>
      </c>
      <c r="E12" s="38">
        <v>1521930</v>
      </c>
      <c r="F12" s="38">
        <v>115193827</v>
      </c>
      <c r="G12" s="39">
        <v>98.9</v>
      </c>
      <c r="H12" s="40">
        <v>5.7869097424521096E-4</v>
      </c>
    </row>
    <row r="13" spans="1:8" s="11" customFormat="1" ht="17.25" customHeight="1" outlineLevel="2" x14ac:dyDescent="0.25">
      <c r="A13" s="42" t="s">
        <v>130</v>
      </c>
      <c r="B13" s="43">
        <v>244815141</v>
      </c>
      <c r="C13" s="43">
        <v>29869124</v>
      </c>
      <c r="D13" s="43">
        <v>274684265</v>
      </c>
      <c r="E13" s="43">
        <v>2069822</v>
      </c>
      <c r="F13" s="43">
        <v>276754087</v>
      </c>
      <c r="G13" s="44">
        <v>89.1</v>
      </c>
      <c r="H13" s="45">
        <v>1.3903096754687601E-3</v>
      </c>
    </row>
    <row r="14" spans="1:8" s="11" customFormat="1" ht="17.25" customHeight="1" outlineLevel="2" x14ac:dyDescent="0.25">
      <c r="A14" s="37" t="s">
        <v>131</v>
      </c>
      <c r="B14" s="38">
        <v>488792157</v>
      </c>
      <c r="C14" s="38">
        <v>72927080</v>
      </c>
      <c r="D14" s="38">
        <v>561719237</v>
      </c>
      <c r="E14" s="38">
        <v>191102</v>
      </c>
      <c r="F14" s="38">
        <v>561910339</v>
      </c>
      <c r="G14" s="39">
        <v>87</v>
      </c>
      <c r="H14" s="40">
        <v>2.8228287051732998E-3</v>
      </c>
    </row>
    <row r="15" spans="1:8" s="11" customFormat="1" ht="17.25" customHeight="1" outlineLevel="2" x14ac:dyDescent="0.25">
      <c r="A15" s="42" t="s">
        <v>132</v>
      </c>
      <c r="B15" s="43">
        <v>1354804264</v>
      </c>
      <c r="C15" s="43">
        <v>181202170</v>
      </c>
      <c r="D15" s="43">
        <v>1536006434</v>
      </c>
      <c r="E15" s="43">
        <v>1076</v>
      </c>
      <c r="F15" s="43">
        <v>1536007510</v>
      </c>
      <c r="G15" s="44">
        <v>88.2</v>
      </c>
      <c r="H15" s="45">
        <v>7.7163308621551498E-3</v>
      </c>
    </row>
    <row r="16" spans="1:8" s="11" customFormat="1" ht="17.25" customHeight="1" outlineLevel="2" x14ac:dyDescent="0.25">
      <c r="A16" s="37" t="s">
        <v>133</v>
      </c>
      <c r="B16" s="38">
        <v>3024103363</v>
      </c>
      <c r="C16" s="38">
        <v>424116684</v>
      </c>
      <c r="D16" s="38">
        <v>3448220047</v>
      </c>
      <c r="E16" s="38">
        <v>714793</v>
      </c>
      <c r="F16" s="38">
        <v>3448934840</v>
      </c>
      <c r="G16" s="39">
        <v>87.7</v>
      </c>
      <c r="H16" s="40">
        <v>1.7326166815066001E-2</v>
      </c>
    </row>
    <row r="17" spans="1:8" s="11" customFormat="1" ht="17.25" customHeight="1" outlineLevel="2" x14ac:dyDescent="0.25">
      <c r="A17" s="42" t="s">
        <v>134</v>
      </c>
      <c r="B17" s="43">
        <v>874339917</v>
      </c>
      <c r="C17" s="43">
        <v>186732436</v>
      </c>
      <c r="D17" s="43">
        <v>1061072353</v>
      </c>
      <c r="E17" s="43">
        <v>1497885</v>
      </c>
      <c r="F17" s="43">
        <v>1062570238</v>
      </c>
      <c r="G17" s="44">
        <v>82.4</v>
      </c>
      <c r="H17" s="45">
        <v>5.3379579639470298E-3</v>
      </c>
    </row>
    <row r="18" spans="1:8" s="11" customFormat="1" ht="17.25" customHeight="1" outlineLevel="2" x14ac:dyDescent="0.25">
      <c r="A18" s="37" t="s">
        <v>135</v>
      </c>
      <c r="B18" s="38">
        <v>167260780</v>
      </c>
      <c r="C18" s="38">
        <v>49080126</v>
      </c>
      <c r="D18" s="38">
        <v>216340906</v>
      </c>
      <c r="E18" s="38">
        <v>508</v>
      </c>
      <c r="F18" s="38">
        <v>216341414</v>
      </c>
      <c r="G18" s="39">
        <v>77.2</v>
      </c>
      <c r="H18" s="40">
        <v>1.08681885911514E-3</v>
      </c>
    </row>
    <row r="19" spans="1:8" s="11" customFormat="1" ht="17.25" customHeight="1" outlineLevel="2" x14ac:dyDescent="0.25">
      <c r="A19" s="42" t="s">
        <v>136</v>
      </c>
      <c r="B19" s="43">
        <v>8998505613</v>
      </c>
      <c r="C19" s="43">
        <v>2391996337</v>
      </c>
      <c r="D19" s="43">
        <v>11390501950</v>
      </c>
      <c r="E19" s="43">
        <v>40832778</v>
      </c>
      <c r="F19" s="43">
        <v>11431334728</v>
      </c>
      <c r="G19" s="44">
        <v>79</v>
      </c>
      <c r="H19" s="45">
        <v>5.7426777136846401E-2</v>
      </c>
    </row>
    <row r="20" spans="1:8" s="11" customFormat="1" ht="17.25" customHeight="1" outlineLevel="2" x14ac:dyDescent="0.25">
      <c r="A20" s="37" t="s">
        <v>137</v>
      </c>
      <c r="B20" s="38">
        <v>153805888</v>
      </c>
      <c r="C20" s="38">
        <v>27560756</v>
      </c>
      <c r="D20" s="38">
        <v>181366644</v>
      </c>
      <c r="E20" s="38">
        <v>12953</v>
      </c>
      <c r="F20" s="38">
        <v>181379597</v>
      </c>
      <c r="G20" s="39">
        <v>84.8</v>
      </c>
      <c r="H20" s="40">
        <v>9.11183684314384E-4</v>
      </c>
    </row>
    <row r="21" spans="1:8" s="11" customFormat="1" ht="17.25" customHeight="1" outlineLevel="2" x14ac:dyDescent="0.25">
      <c r="A21" s="42" t="s">
        <v>138</v>
      </c>
      <c r="B21" s="43">
        <v>3344242038</v>
      </c>
      <c r="C21" s="43">
        <v>590148277</v>
      </c>
      <c r="D21" s="43">
        <v>3934390315</v>
      </c>
      <c r="E21" s="43">
        <v>357622</v>
      </c>
      <c r="F21" s="43">
        <v>3934747937</v>
      </c>
      <c r="G21" s="44">
        <v>85</v>
      </c>
      <c r="H21" s="45">
        <v>1.9766711258511E-2</v>
      </c>
    </row>
    <row r="22" spans="1:8" s="11" customFormat="1" ht="17.25" customHeight="1" outlineLevel="2" x14ac:dyDescent="0.25">
      <c r="A22" s="37" t="s">
        <v>139</v>
      </c>
      <c r="B22" s="38">
        <v>1584997032</v>
      </c>
      <c r="C22" s="38">
        <v>176044412</v>
      </c>
      <c r="D22" s="38">
        <v>1761041444</v>
      </c>
      <c r="E22" s="38">
        <v>1681899</v>
      </c>
      <c r="F22" s="38">
        <v>1762723343</v>
      </c>
      <c r="G22" s="39">
        <v>90</v>
      </c>
      <c r="H22" s="40">
        <v>8.8552669465998893E-3</v>
      </c>
    </row>
    <row r="23" spans="1:8" s="11" customFormat="1" ht="17.25" customHeight="1" outlineLevel="2" x14ac:dyDescent="0.25">
      <c r="A23" s="42" t="s">
        <v>140</v>
      </c>
      <c r="B23" s="43">
        <v>309447484</v>
      </c>
      <c r="C23" s="43">
        <v>6304524</v>
      </c>
      <c r="D23" s="43">
        <v>315752008</v>
      </c>
      <c r="E23" s="43">
        <v>0</v>
      </c>
      <c r="F23" s="43">
        <v>315752008</v>
      </c>
      <c r="G23" s="44">
        <v>98</v>
      </c>
      <c r="H23" s="45">
        <v>1.58622073671883E-3</v>
      </c>
    </row>
    <row r="24" spans="1:8" s="11" customFormat="1" ht="17.25" customHeight="1" outlineLevel="2" x14ac:dyDescent="0.25">
      <c r="A24" s="37" t="s">
        <v>141</v>
      </c>
      <c r="B24" s="38">
        <v>10119534167</v>
      </c>
      <c r="C24" s="38">
        <v>1379929960</v>
      </c>
      <c r="D24" s="38">
        <v>11499464127</v>
      </c>
      <c r="E24" s="38">
        <v>0</v>
      </c>
      <c r="F24" s="38">
        <v>11499464127</v>
      </c>
      <c r="G24" s="39">
        <v>88</v>
      </c>
      <c r="H24" s="40">
        <v>5.7769033916648102E-2</v>
      </c>
    </row>
    <row r="25" spans="1:8" s="11" customFormat="1" ht="17.25" customHeight="1" outlineLevel="2" x14ac:dyDescent="0.25">
      <c r="A25" s="42" t="s">
        <v>142</v>
      </c>
      <c r="B25" s="43">
        <v>662287082</v>
      </c>
      <c r="C25" s="43">
        <v>77648492</v>
      </c>
      <c r="D25" s="43">
        <v>739935574</v>
      </c>
      <c r="E25" s="43">
        <v>6599</v>
      </c>
      <c r="F25" s="43">
        <v>739942173</v>
      </c>
      <c r="G25" s="44">
        <v>89.5</v>
      </c>
      <c r="H25" s="45">
        <v>3.7171944723955498E-3</v>
      </c>
    </row>
    <row r="26" spans="1:8" s="11" customFormat="1" ht="17.25" customHeight="1" outlineLevel="2" x14ac:dyDescent="0.25">
      <c r="A26" s="37" t="s">
        <v>143</v>
      </c>
      <c r="B26" s="38">
        <v>465488430</v>
      </c>
      <c r="C26" s="38">
        <v>11412241</v>
      </c>
      <c r="D26" s="38">
        <v>476900671</v>
      </c>
      <c r="E26" s="38">
        <v>3422</v>
      </c>
      <c r="F26" s="38">
        <v>476904093</v>
      </c>
      <c r="G26" s="39">
        <v>97.6</v>
      </c>
      <c r="H26" s="40">
        <v>2.3957889184435099E-3</v>
      </c>
    </row>
    <row r="27" spans="1:8" s="11" customFormat="1" ht="17.25" customHeight="1" outlineLevel="2" x14ac:dyDescent="0.25">
      <c r="A27" s="42" t="s">
        <v>144</v>
      </c>
      <c r="B27" s="43">
        <v>1923250070</v>
      </c>
      <c r="C27" s="43">
        <v>61515970</v>
      </c>
      <c r="D27" s="43">
        <v>1984766040</v>
      </c>
      <c r="E27" s="43">
        <v>1337750</v>
      </c>
      <c r="F27" s="43">
        <v>1986103790</v>
      </c>
      <c r="G27" s="44">
        <v>96.9</v>
      </c>
      <c r="H27" s="45">
        <v>9.9774472914004892E-3</v>
      </c>
    </row>
    <row r="28" spans="1:8" s="11" customFormat="1" ht="17.25" customHeight="1" outlineLevel="2" x14ac:dyDescent="0.25">
      <c r="A28" s="37" t="s">
        <v>145</v>
      </c>
      <c r="B28" s="38">
        <v>722245196</v>
      </c>
      <c r="C28" s="38">
        <v>59341187</v>
      </c>
      <c r="D28" s="38">
        <v>781586383</v>
      </c>
      <c r="E28" s="38">
        <v>3738388</v>
      </c>
      <c r="F28" s="38">
        <v>785324771</v>
      </c>
      <c r="G28" s="39">
        <v>92.4</v>
      </c>
      <c r="H28" s="40">
        <v>3.9451797779831302E-3</v>
      </c>
    </row>
    <row r="29" spans="1:8" s="11" customFormat="1" ht="17.25" customHeight="1" outlineLevel="2" x14ac:dyDescent="0.25">
      <c r="A29" s="42" t="s">
        <v>146</v>
      </c>
      <c r="B29" s="43">
        <v>54800818</v>
      </c>
      <c r="C29" s="43">
        <v>-1368016</v>
      </c>
      <c r="D29" s="43">
        <v>53432802</v>
      </c>
      <c r="E29" s="43">
        <v>5197</v>
      </c>
      <c r="F29" s="43">
        <v>53437999</v>
      </c>
      <c r="G29" s="44">
        <v>102.6</v>
      </c>
      <c r="H29" s="45">
        <v>2.68452646364676E-4</v>
      </c>
    </row>
    <row r="30" spans="1:8" s="11" customFormat="1" ht="17.25" customHeight="1" outlineLevel="2" x14ac:dyDescent="0.25">
      <c r="A30" s="37" t="s">
        <v>147</v>
      </c>
      <c r="B30" s="38">
        <v>158619640</v>
      </c>
      <c r="C30" s="38">
        <v>952430</v>
      </c>
      <c r="D30" s="38">
        <v>159572070</v>
      </c>
      <c r="E30" s="38">
        <v>17427</v>
      </c>
      <c r="F30" s="38">
        <v>159589497</v>
      </c>
      <c r="G30" s="39">
        <v>99.4</v>
      </c>
      <c r="H30" s="40">
        <v>8.0171832035958997E-4</v>
      </c>
    </row>
    <row r="31" spans="1:8" s="11" customFormat="1" ht="17.25" customHeight="1" outlineLevel="2" x14ac:dyDescent="0.25">
      <c r="A31" s="42" t="s">
        <v>148</v>
      </c>
      <c r="B31" s="43">
        <v>845150730</v>
      </c>
      <c r="C31" s="43">
        <v>134118761</v>
      </c>
      <c r="D31" s="43">
        <v>979269491</v>
      </c>
      <c r="E31" s="43">
        <v>1886580</v>
      </c>
      <c r="F31" s="43">
        <v>981156071</v>
      </c>
      <c r="G31" s="44">
        <v>86.3</v>
      </c>
      <c r="H31" s="45">
        <v>4.9289634470915996E-3</v>
      </c>
    </row>
    <row r="32" spans="1:8" s="11" customFormat="1" ht="17.25" customHeight="1" outlineLevel="2" x14ac:dyDescent="0.25">
      <c r="A32" s="37" t="s">
        <v>149</v>
      </c>
      <c r="B32" s="38">
        <v>372711217</v>
      </c>
      <c r="C32" s="38">
        <v>89572943</v>
      </c>
      <c r="D32" s="38">
        <v>462284160</v>
      </c>
      <c r="E32" s="38">
        <v>231797</v>
      </c>
      <c r="F32" s="38">
        <v>462515957</v>
      </c>
      <c r="G32" s="39">
        <v>80.599999999999994</v>
      </c>
      <c r="H32" s="40">
        <v>2.3235082706323002E-3</v>
      </c>
    </row>
    <row r="33" spans="1:8" s="8" customFormat="1" ht="17.25" customHeight="1" outlineLevel="2" x14ac:dyDescent="0.25">
      <c r="A33" s="42" t="s">
        <v>150</v>
      </c>
      <c r="B33" s="43">
        <v>27672039</v>
      </c>
      <c r="C33" s="43">
        <v>-2622890</v>
      </c>
      <c r="D33" s="43">
        <v>25049149</v>
      </c>
      <c r="E33" s="43">
        <v>1002920</v>
      </c>
      <c r="F33" s="43">
        <v>26052069</v>
      </c>
      <c r="G33" s="44">
        <v>110.6</v>
      </c>
      <c r="H33" s="45">
        <v>1.3087591221978801E-4</v>
      </c>
    </row>
    <row r="34" spans="1:8" s="8" customFormat="1" ht="17.25" customHeight="1" outlineLevel="2" x14ac:dyDescent="0.25">
      <c r="A34" s="46" t="s">
        <v>264</v>
      </c>
      <c r="B34" s="38">
        <v>44974228929</v>
      </c>
      <c r="C34" s="38">
        <v>6788925350</v>
      </c>
      <c r="D34" s="38">
        <v>51763154279</v>
      </c>
      <c r="E34" s="38">
        <v>72460360</v>
      </c>
      <c r="F34" s="38">
        <v>51835614639</v>
      </c>
      <c r="G34" s="39" t="s">
        <v>11</v>
      </c>
      <c r="H34" s="40">
        <v>0.26040286287252401</v>
      </c>
    </row>
  </sheetData>
  <mergeCells count="1">
    <mergeCell ref="A1:H1"/>
  </mergeCells>
  <printOptions horizontalCentered="1"/>
  <pageMargins left="0.35" right="0.35" top="1.25" bottom="0.5" header="0.25" footer="0.25"/>
  <pageSetup scale="80" orientation="portrait" r:id="rId1"/>
  <headerFooter>
    <oddHeader>&amp;C&amp;16NH DEPARTMENT OF REVENUE ADMINISTRATION&amp;11
&amp;14MUNICIPAL AND PROPERTY DIVISION
 2019 Equalization Survey Not Including Utilities and Railroad&amp;11
&amp;12County Order</oddHeader>
    <oddFooter xml:space="preserve">&amp;L&amp;"-,Italic"&amp;10* Flood control, forest, recreation lands, and others.
**Does not include utilities or railroads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40" sqref="B40"/>
    </sheetView>
  </sheetViews>
  <sheetFormatPr defaultRowHeight="15.75" outlineLevelRow="2" x14ac:dyDescent="0.25"/>
  <cols>
    <col min="1" max="1" width="22" style="5" customWidth="1"/>
    <col min="2" max="2" width="17" style="5" customWidth="1"/>
    <col min="3" max="3" width="16" style="5" customWidth="1"/>
    <col min="4" max="4" width="17.5703125" style="5" customWidth="1"/>
    <col min="5" max="5" width="13.85546875" style="5" customWidth="1"/>
    <col min="6" max="6" width="17.42578125" style="5" customWidth="1"/>
    <col min="7" max="7" width="8.140625" style="7" customWidth="1"/>
    <col min="8" max="8" width="11.85546875" style="6" customWidth="1"/>
  </cols>
  <sheetData>
    <row r="1" spans="1:8" s="5" customFormat="1" ht="19.5" customHeight="1" x14ac:dyDescent="0.25">
      <c r="A1" s="61" t="s">
        <v>272</v>
      </c>
      <c r="B1" s="61"/>
      <c r="C1" s="61"/>
      <c r="D1" s="61"/>
      <c r="E1" s="61"/>
      <c r="F1" s="61"/>
      <c r="G1" s="61"/>
      <c r="H1" s="61"/>
    </row>
    <row r="2" spans="1:8" s="5" customFormat="1" ht="84" customHeight="1" x14ac:dyDescent="0.25">
      <c r="A2" s="35"/>
      <c r="B2" s="35"/>
      <c r="C2" s="35"/>
      <c r="D2" s="35"/>
      <c r="E2" s="35"/>
      <c r="F2" s="35"/>
      <c r="G2" s="47"/>
      <c r="H2" s="36"/>
    </row>
    <row r="3" spans="1:8" s="11" customFormat="1" ht="17.25" customHeight="1" outlineLevel="2" x14ac:dyDescent="0.25">
      <c r="A3" s="42" t="s">
        <v>151</v>
      </c>
      <c r="B3" s="43">
        <v>288752496</v>
      </c>
      <c r="C3" s="43">
        <v>37877640</v>
      </c>
      <c r="D3" s="43">
        <v>326630136</v>
      </c>
      <c r="E3" s="43">
        <v>386564</v>
      </c>
      <c r="F3" s="43">
        <v>327016700</v>
      </c>
      <c r="G3" s="44">
        <v>88.4</v>
      </c>
      <c r="H3" s="45">
        <v>1.6428103627241599E-3</v>
      </c>
    </row>
    <row r="4" spans="1:8" s="11" customFormat="1" ht="17.25" customHeight="1" outlineLevel="2" x14ac:dyDescent="0.25">
      <c r="A4" s="37" t="s">
        <v>152</v>
      </c>
      <c r="B4" s="38">
        <v>286403290</v>
      </c>
      <c r="C4" s="38">
        <v>6418432</v>
      </c>
      <c r="D4" s="38">
        <v>292821722</v>
      </c>
      <c r="E4" s="38">
        <v>8174</v>
      </c>
      <c r="F4" s="38">
        <v>292829896</v>
      </c>
      <c r="G4" s="39">
        <v>97.8</v>
      </c>
      <c r="H4" s="40">
        <v>1.4710685651963299E-3</v>
      </c>
    </row>
    <row r="5" spans="1:8" s="11" customFormat="1" ht="17.25" customHeight="1" outlineLevel="2" x14ac:dyDescent="0.25">
      <c r="A5" s="42" t="s">
        <v>153</v>
      </c>
      <c r="B5" s="43">
        <v>278588164</v>
      </c>
      <c r="C5" s="43">
        <v>11865052</v>
      </c>
      <c r="D5" s="43">
        <v>290453216</v>
      </c>
      <c r="E5" s="43">
        <v>4406680</v>
      </c>
      <c r="F5" s="43">
        <v>294859896</v>
      </c>
      <c r="G5" s="44">
        <v>95.9</v>
      </c>
      <c r="H5" s="45">
        <v>1.48126653073243E-3</v>
      </c>
    </row>
    <row r="6" spans="1:8" s="11" customFormat="1" ht="17.25" customHeight="1" outlineLevel="2" x14ac:dyDescent="0.25">
      <c r="A6" s="37" t="s">
        <v>154</v>
      </c>
      <c r="B6" s="38">
        <v>1182539210</v>
      </c>
      <c r="C6" s="38">
        <v>21669144</v>
      </c>
      <c r="D6" s="38">
        <v>1204208354</v>
      </c>
      <c r="E6" s="38">
        <v>3404</v>
      </c>
      <c r="F6" s="38">
        <v>1204211758</v>
      </c>
      <c r="G6" s="39">
        <v>98.2</v>
      </c>
      <c r="H6" s="40">
        <v>6.0495123183515603E-3</v>
      </c>
    </row>
    <row r="7" spans="1:8" s="11" customFormat="1" ht="17.25" customHeight="1" outlineLevel="2" x14ac:dyDescent="0.25">
      <c r="A7" s="42" t="s">
        <v>155</v>
      </c>
      <c r="B7" s="43">
        <v>195806972</v>
      </c>
      <c r="C7" s="43">
        <v>50308557</v>
      </c>
      <c r="D7" s="43">
        <v>246115529</v>
      </c>
      <c r="E7" s="43">
        <v>33677</v>
      </c>
      <c r="F7" s="43">
        <v>246149206</v>
      </c>
      <c r="G7" s="44">
        <v>79.5</v>
      </c>
      <c r="H7" s="45">
        <v>1.2365621278458399E-3</v>
      </c>
    </row>
    <row r="8" spans="1:8" s="11" customFormat="1" ht="17.25" customHeight="1" outlineLevel="2" x14ac:dyDescent="0.25">
      <c r="A8" s="37" t="s">
        <v>156</v>
      </c>
      <c r="B8" s="38">
        <v>257340623</v>
      </c>
      <c r="C8" s="38">
        <v>58308607</v>
      </c>
      <c r="D8" s="38">
        <v>315649230</v>
      </c>
      <c r="E8" s="38">
        <v>426380</v>
      </c>
      <c r="F8" s="38">
        <v>316075610</v>
      </c>
      <c r="G8" s="39">
        <v>81.5</v>
      </c>
      <c r="H8" s="40">
        <v>1.5878463928978501E-3</v>
      </c>
    </row>
    <row r="9" spans="1:8" s="11" customFormat="1" ht="17.25" customHeight="1" outlineLevel="2" x14ac:dyDescent="0.25">
      <c r="A9" s="42" t="s">
        <v>157</v>
      </c>
      <c r="B9" s="43">
        <v>314873990</v>
      </c>
      <c r="C9" s="43">
        <v>22195339</v>
      </c>
      <c r="D9" s="43">
        <v>337069329</v>
      </c>
      <c r="E9" s="43">
        <v>0</v>
      </c>
      <c r="F9" s="43">
        <v>337069329</v>
      </c>
      <c r="G9" s="44">
        <v>93.4</v>
      </c>
      <c r="H9" s="45">
        <v>1.6933110346892899E-3</v>
      </c>
    </row>
    <row r="10" spans="1:8" s="11" customFormat="1" ht="17.25" customHeight="1" outlineLevel="2" x14ac:dyDescent="0.25">
      <c r="A10" s="37" t="s">
        <v>158</v>
      </c>
      <c r="B10" s="38">
        <v>4217522874</v>
      </c>
      <c r="C10" s="38">
        <v>134866316</v>
      </c>
      <c r="D10" s="38">
        <v>4352389190</v>
      </c>
      <c r="E10" s="38">
        <v>32095748</v>
      </c>
      <c r="F10" s="38">
        <v>4384484938</v>
      </c>
      <c r="G10" s="39">
        <v>96.9</v>
      </c>
      <c r="H10" s="40">
        <v>2.20260228035889E-2</v>
      </c>
    </row>
    <row r="11" spans="1:8" s="11" customFormat="1" ht="17.25" customHeight="1" outlineLevel="2" x14ac:dyDescent="0.25">
      <c r="A11" s="42" t="s">
        <v>159</v>
      </c>
      <c r="B11" s="43">
        <v>108595605</v>
      </c>
      <c r="C11" s="43">
        <v>24650174</v>
      </c>
      <c r="D11" s="43">
        <v>133245779</v>
      </c>
      <c r="E11" s="43">
        <v>0</v>
      </c>
      <c r="F11" s="43">
        <v>133245779</v>
      </c>
      <c r="G11" s="44">
        <v>81.400000000000006</v>
      </c>
      <c r="H11" s="45">
        <v>6.6937727195722104E-4</v>
      </c>
    </row>
    <row r="12" spans="1:8" s="11" customFormat="1" ht="17.25" customHeight="1" outlineLevel="2" x14ac:dyDescent="0.25">
      <c r="A12" s="37" t="s">
        <v>160</v>
      </c>
      <c r="B12" s="38">
        <v>295339753</v>
      </c>
      <c r="C12" s="38">
        <v>97326892</v>
      </c>
      <c r="D12" s="38">
        <v>392666645</v>
      </c>
      <c r="E12" s="38">
        <v>3535635</v>
      </c>
      <c r="F12" s="38">
        <v>396202280</v>
      </c>
      <c r="G12" s="39">
        <v>75.2</v>
      </c>
      <c r="H12" s="40">
        <v>1.9903730033326698E-3</v>
      </c>
    </row>
    <row r="13" spans="1:8" s="11" customFormat="1" ht="17.25" customHeight="1" outlineLevel="2" x14ac:dyDescent="0.25">
      <c r="A13" s="42" t="s">
        <v>161</v>
      </c>
      <c r="B13" s="43">
        <v>427952981</v>
      </c>
      <c r="C13" s="43">
        <v>77887214</v>
      </c>
      <c r="D13" s="43">
        <v>505840195</v>
      </c>
      <c r="E13" s="43">
        <v>978133</v>
      </c>
      <c r="F13" s="43">
        <v>506818328</v>
      </c>
      <c r="G13" s="44">
        <v>84.6</v>
      </c>
      <c r="H13" s="45">
        <v>2.5460669172459099E-3</v>
      </c>
    </row>
    <row r="14" spans="1:8" s="11" customFormat="1" ht="17.25" customHeight="1" outlineLevel="2" x14ac:dyDescent="0.25">
      <c r="A14" s="37" t="s">
        <v>162</v>
      </c>
      <c r="B14" s="38">
        <v>621301641</v>
      </c>
      <c r="C14" s="38">
        <v>29228168</v>
      </c>
      <c r="D14" s="38">
        <v>650529809</v>
      </c>
      <c r="E14" s="38">
        <v>2057251</v>
      </c>
      <c r="F14" s="38">
        <v>652587060</v>
      </c>
      <c r="G14" s="39">
        <v>95.5</v>
      </c>
      <c r="H14" s="40">
        <v>3.2783548508308401E-3</v>
      </c>
    </row>
    <row r="15" spans="1:8" s="11" customFormat="1" ht="17.25" customHeight="1" outlineLevel="2" x14ac:dyDescent="0.25">
      <c r="A15" s="42" t="s">
        <v>163</v>
      </c>
      <c r="B15" s="43">
        <v>397924187</v>
      </c>
      <c r="C15" s="43">
        <v>80329413</v>
      </c>
      <c r="D15" s="43">
        <v>478253600</v>
      </c>
      <c r="E15" s="43">
        <v>3357191</v>
      </c>
      <c r="F15" s="43">
        <v>481610791</v>
      </c>
      <c r="G15" s="44">
        <v>83.2</v>
      </c>
      <c r="H15" s="45">
        <v>2.4194336199178201E-3</v>
      </c>
    </row>
    <row r="16" spans="1:8" s="11" customFormat="1" ht="17.25" customHeight="1" outlineLevel="2" x14ac:dyDescent="0.25">
      <c r="A16" s="37" t="s">
        <v>164</v>
      </c>
      <c r="B16" s="38">
        <v>89553883</v>
      </c>
      <c r="C16" s="38">
        <v>2740638</v>
      </c>
      <c r="D16" s="38">
        <v>92294521</v>
      </c>
      <c r="E16" s="38">
        <v>1657812</v>
      </c>
      <c r="F16" s="38">
        <v>93952333</v>
      </c>
      <c r="G16" s="39">
        <v>97</v>
      </c>
      <c r="H16" s="40">
        <v>4.7198160294110699E-4</v>
      </c>
    </row>
    <row r="17" spans="1:8" s="11" customFormat="1" ht="17.25" customHeight="1" outlineLevel="2" x14ac:dyDescent="0.25">
      <c r="A17" s="42" t="s">
        <v>165</v>
      </c>
      <c r="B17" s="43">
        <v>1950010764</v>
      </c>
      <c r="C17" s="43">
        <v>374149365</v>
      </c>
      <c r="D17" s="43">
        <v>2324160129</v>
      </c>
      <c r="E17" s="43">
        <v>31754</v>
      </c>
      <c r="F17" s="43">
        <v>2324191883</v>
      </c>
      <c r="G17" s="44">
        <v>83.9</v>
      </c>
      <c r="H17" s="45">
        <v>1.16758762177949E-2</v>
      </c>
    </row>
    <row r="18" spans="1:8" s="11" customFormat="1" ht="17.25" customHeight="1" outlineLevel="2" x14ac:dyDescent="0.25">
      <c r="A18" s="37" t="s">
        <v>166</v>
      </c>
      <c r="B18" s="38">
        <v>756537771</v>
      </c>
      <c r="C18" s="38">
        <v>16183075</v>
      </c>
      <c r="D18" s="38">
        <v>772720846</v>
      </c>
      <c r="E18" s="38">
        <v>13364265</v>
      </c>
      <c r="F18" s="38">
        <v>786085111</v>
      </c>
      <c r="G18" s="39">
        <v>97.9</v>
      </c>
      <c r="H18" s="40">
        <v>3.94899944355738E-3</v>
      </c>
    </row>
    <row r="19" spans="1:8" s="11" customFormat="1" ht="17.25" customHeight="1" outlineLevel="2" x14ac:dyDescent="0.25">
      <c r="A19" s="42" t="s">
        <v>167</v>
      </c>
      <c r="B19" s="43">
        <v>551228829</v>
      </c>
      <c r="C19" s="43">
        <v>112060860</v>
      </c>
      <c r="D19" s="43">
        <v>663289689</v>
      </c>
      <c r="E19" s="43">
        <v>4980516</v>
      </c>
      <c r="F19" s="43">
        <v>668270205</v>
      </c>
      <c r="G19" s="44">
        <v>83.1</v>
      </c>
      <c r="H19" s="45">
        <v>3.35714114255877E-3</v>
      </c>
    </row>
    <row r="20" spans="1:8" s="11" customFormat="1" ht="17.25" customHeight="1" outlineLevel="2" x14ac:dyDescent="0.25">
      <c r="A20" s="37" t="s">
        <v>168</v>
      </c>
      <c r="B20" s="38">
        <v>1237373351</v>
      </c>
      <c r="C20" s="38">
        <v>70592094</v>
      </c>
      <c r="D20" s="38">
        <v>1307965445</v>
      </c>
      <c r="E20" s="38">
        <v>0</v>
      </c>
      <c r="F20" s="38">
        <v>1307965445</v>
      </c>
      <c r="G20" s="39">
        <v>94.6</v>
      </c>
      <c r="H20" s="40">
        <v>6.5707322810459401E-3</v>
      </c>
    </row>
    <row r="21" spans="1:8" s="11" customFormat="1" ht="17.25" customHeight="1" outlineLevel="2" x14ac:dyDescent="0.25">
      <c r="A21" s="42" t="s">
        <v>169</v>
      </c>
      <c r="B21" s="43">
        <v>747686711</v>
      </c>
      <c r="C21" s="43">
        <v>157450241</v>
      </c>
      <c r="D21" s="43">
        <v>905136952</v>
      </c>
      <c r="E21" s="43">
        <v>2158860</v>
      </c>
      <c r="F21" s="43">
        <v>907295812</v>
      </c>
      <c r="G21" s="44">
        <v>82.6</v>
      </c>
      <c r="H21" s="45">
        <v>4.5579169565647002E-3</v>
      </c>
    </row>
    <row r="22" spans="1:8" s="11" customFormat="1" ht="17.25" customHeight="1" outlineLevel="2" x14ac:dyDescent="0.25">
      <c r="A22" s="37" t="s">
        <v>170</v>
      </c>
      <c r="B22" s="38">
        <v>335033432</v>
      </c>
      <c r="C22" s="38">
        <v>44753803</v>
      </c>
      <c r="D22" s="38">
        <v>379787235</v>
      </c>
      <c r="E22" s="38">
        <v>3378066</v>
      </c>
      <c r="F22" s="38">
        <v>383165301</v>
      </c>
      <c r="G22" s="39">
        <v>88.2</v>
      </c>
      <c r="H22" s="40">
        <v>1.92488006612238E-3</v>
      </c>
    </row>
    <row r="23" spans="1:8" s="11" customFormat="1" ht="17.25" customHeight="1" outlineLevel="2" x14ac:dyDescent="0.25">
      <c r="A23" s="42" t="s">
        <v>171</v>
      </c>
      <c r="B23" s="43">
        <v>733863378</v>
      </c>
      <c r="C23" s="43">
        <v>18017975</v>
      </c>
      <c r="D23" s="43">
        <v>751881353</v>
      </c>
      <c r="E23" s="43">
        <v>1835789</v>
      </c>
      <c r="F23" s="43">
        <v>753717142</v>
      </c>
      <c r="G23" s="44">
        <v>97.6</v>
      </c>
      <c r="H23" s="45">
        <v>3.78639479708662E-3</v>
      </c>
    </row>
    <row r="24" spans="1:8" s="11" customFormat="1" ht="17.25" customHeight="1" outlineLevel="2" x14ac:dyDescent="0.25">
      <c r="A24" s="37" t="s">
        <v>172</v>
      </c>
      <c r="B24" s="38">
        <v>253115292</v>
      </c>
      <c r="C24" s="38">
        <v>61571306</v>
      </c>
      <c r="D24" s="38">
        <v>314686598</v>
      </c>
      <c r="E24" s="38">
        <v>400160</v>
      </c>
      <c r="F24" s="38">
        <v>315086758</v>
      </c>
      <c r="G24" s="39">
        <v>80.400000000000006</v>
      </c>
      <c r="H24" s="40">
        <v>1.58287876796371E-3</v>
      </c>
    </row>
    <row r="25" spans="1:8" s="11" customFormat="1" ht="17.25" customHeight="1" outlineLevel="2" x14ac:dyDescent="0.25">
      <c r="A25" s="42" t="s">
        <v>173</v>
      </c>
      <c r="B25" s="43">
        <v>138187565</v>
      </c>
      <c r="C25" s="43">
        <v>18713046</v>
      </c>
      <c r="D25" s="43">
        <v>156900611</v>
      </c>
      <c r="E25" s="43">
        <v>2483913</v>
      </c>
      <c r="F25" s="43">
        <v>159384524</v>
      </c>
      <c r="G25" s="44">
        <v>88</v>
      </c>
      <c r="H25" s="45">
        <v>8.0068861218725903E-4</v>
      </c>
    </row>
    <row r="26" spans="1:8" s="11" customFormat="1" ht="17.25" customHeight="1" outlineLevel="2" x14ac:dyDescent="0.25">
      <c r="A26" s="37" t="s">
        <v>174</v>
      </c>
      <c r="B26" s="38">
        <v>257005759</v>
      </c>
      <c r="C26" s="38">
        <v>65380443</v>
      </c>
      <c r="D26" s="38">
        <v>322386202</v>
      </c>
      <c r="E26" s="38">
        <v>1118</v>
      </c>
      <c r="F26" s="38">
        <v>322387320</v>
      </c>
      <c r="G26" s="39">
        <v>79.7</v>
      </c>
      <c r="H26" s="40">
        <v>1.61955407814607E-3</v>
      </c>
    </row>
    <row r="27" spans="1:8" s="11" customFormat="1" ht="17.25" customHeight="1" outlineLevel="2" x14ac:dyDescent="0.25">
      <c r="A27" s="42" t="s">
        <v>175</v>
      </c>
      <c r="B27" s="43">
        <v>282318255</v>
      </c>
      <c r="C27" s="43">
        <v>29784796</v>
      </c>
      <c r="D27" s="43">
        <v>312103051</v>
      </c>
      <c r="E27" s="43">
        <v>656901</v>
      </c>
      <c r="F27" s="43">
        <v>312759952</v>
      </c>
      <c r="G27" s="44">
        <v>90.5</v>
      </c>
      <c r="H27" s="45">
        <v>1.5711897593936701E-3</v>
      </c>
    </row>
    <row r="28" spans="1:8" s="11" customFormat="1" ht="17.25" customHeight="1" outlineLevel="2" x14ac:dyDescent="0.25">
      <c r="A28" s="37" t="s">
        <v>176</v>
      </c>
      <c r="B28" s="38">
        <v>214531056</v>
      </c>
      <c r="C28" s="38">
        <v>13861236</v>
      </c>
      <c r="D28" s="38">
        <v>228392292</v>
      </c>
      <c r="E28" s="38">
        <v>1558252</v>
      </c>
      <c r="F28" s="38">
        <v>229950544</v>
      </c>
      <c r="G28" s="39">
        <v>93.9</v>
      </c>
      <c r="H28" s="40">
        <v>1.1551860703054499E-3</v>
      </c>
    </row>
    <row r="29" spans="1:8" s="11" customFormat="1" ht="17.25" customHeight="1" outlineLevel="2" x14ac:dyDescent="0.25">
      <c r="A29" s="42" t="s">
        <v>177</v>
      </c>
      <c r="B29" s="43">
        <v>177747172</v>
      </c>
      <c r="C29" s="43">
        <v>35310672</v>
      </c>
      <c r="D29" s="43">
        <v>213057844</v>
      </c>
      <c r="E29" s="43">
        <v>48854</v>
      </c>
      <c r="F29" s="43">
        <v>213106698</v>
      </c>
      <c r="G29" s="44">
        <v>83.4</v>
      </c>
      <c r="H29" s="45">
        <v>1.07056884813628E-3</v>
      </c>
    </row>
    <row r="30" spans="1:8" s="11" customFormat="1" ht="17.25" customHeight="1" outlineLevel="2" x14ac:dyDescent="0.25">
      <c r="A30" s="46" t="s">
        <v>264</v>
      </c>
      <c r="B30" s="38">
        <v>16597135004</v>
      </c>
      <c r="C30" s="38">
        <v>1673500498</v>
      </c>
      <c r="D30" s="38">
        <v>18270635502</v>
      </c>
      <c r="E30" s="38">
        <v>79845097</v>
      </c>
      <c r="F30" s="38">
        <v>18350480599</v>
      </c>
      <c r="G30" s="39" t="s">
        <v>11</v>
      </c>
      <c r="H30" s="40">
        <v>9.2185994443115093E-2</v>
      </c>
    </row>
  </sheetData>
  <mergeCells count="1">
    <mergeCell ref="A1:H1"/>
  </mergeCells>
  <printOptions horizontalCentered="1"/>
  <pageMargins left="0.35" right="0.35" top="1.25" bottom="0.5" header="0.25" footer="0.25"/>
  <pageSetup scale="80" orientation="portrait" r:id="rId1"/>
  <headerFooter>
    <oddHeader>&amp;C&amp;16NH DEPARTMENT OF REVENUE ADMINISTRATION&amp;11
&amp;14MUNICIPAL AND PROPERTY DIVISION
 2019 Equalization Survey Not Including Utilities and Railroad&amp;11
&amp;12County Order</oddHeader>
    <oddFooter xml:space="preserve">&amp;L&amp;"-,Italic"&amp;10* Flood control, forest, recreation lands, and others.
**Does not include utilities or railroads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80" zoomScaleNormal="80" workbookViewId="0">
      <selection activeCell="B40" sqref="B40"/>
    </sheetView>
  </sheetViews>
  <sheetFormatPr defaultRowHeight="15.75" outlineLevelRow="2" x14ac:dyDescent="0.25"/>
  <cols>
    <col min="1" max="1" width="22" style="5" customWidth="1"/>
    <col min="2" max="2" width="17" style="5" customWidth="1"/>
    <col min="3" max="3" width="16" style="5" customWidth="1"/>
    <col min="4" max="4" width="17.5703125" style="5" customWidth="1"/>
    <col min="5" max="5" width="13.85546875" style="5" customWidth="1"/>
    <col min="6" max="6" width="17.42578125" style="5" customWidth="1"/>
    <col min="7" max="7" width="8.140625" style="7" customWidth="1"/>
    <col min="8" max="8" width="11.85546875" style="6" customWidth="1"/>
  </cols>
  <sheetData>
    <row r="1" spans="1:8" s="5" customFormat="1" ht="18.75" customHeight="1" x14ac:dyDescent="0.3">
      <c r="A1" s="62" t="s">
        <v>273</v>
      </c>
      <c r="B1" s="62"/>
      <c r="C1" s="62"/>
      <c r="D1" s="62"/>
      <c r="E1" s="62"/>
      <c r="F1" s="62"/>
      <c r="G1" s="62"/>
      <c r="H1" s="62"/>
    </row>
    <row r="2" spans="1:8" s="5" customFormat="1" ht="84" customHeight="1" x14ac:dyDescent="0.25">
      <c r="A2" s="35"/>
      <c r="B2" s="35"/>
      <c r="C2" s="35"/>
      <c r="D2" s="35"/>
      <c r="E2" s="35"/>
      <c r="F2" s="35"/>
      <c r="G2" s="47"/>
      <c r="H2" s="36"/>
    </row>
    <row r="3" spans="1:8" s="8" customFormat="1" ht="17.25" customHeight="1" outlineLevel="2" x14ac:dyDescent="0.25">
      <c r="A3" s="42" t="s">
        <v>178</v>
      </c>
      <c r="B3" s="43">
        <v>995285475</v>
      </c>
      <c r="C3" s="43">
        <v>192399192</v>
      </c>
      <c r="D3" s="43">
        <v>1187684667</v>
      </c>
      <c r="E3" s="43">
        <v>0</v>
      </c>
      <c r="F3" s="43">
        <v>1187684667</v>
      </c>
      <c r="G3" s="44">
        <v>83.8</v>
      </c>
      <c r="H3" s="45">
        <v>5.9664863555781503E-3</v>
      </c>
    </row>
    <row r="4" spans="1:8" s="8" customFormat="1" ht="17.25" customHeight="1" outlineLevel="2" x14ac:dyDescent="0.25">
      <c r="A4" s="37" t="s">
        <v>179</v>
      </c>
      <c r="B4" s="38">
        <v>847281828</v>
      </c>
      <c r="C4" s="38">
        <v>71655135</v>
      </c>
      <c r="D4" s="38">
        <v>918936963</v>
      </c>
      <c r="E4" s="38">
        <v>17678786</v>
      </c>
      <c r="F4" s="38">
        <v>936615749</v>
      </c>
      <c r="G4" s="39">
        <v>92.2</v>
      </c>
      <c r="H4" s="40">
        <v>4.7052094230901603E-3</v>
      </c>
    </row>
    <row r="5" spans="1:8" s="8" customFormat="1" ht="17.25" customHeight="1" outlineLevel="2" x14ac:dyDescent="0.25">
      <c r="A5" s="42" t="s">
        <v>180</v>
      </c>
      <c r="B5" s="43">
        <v>560471106</v>
      </c>
      <c r="C5" s="43">
        <v>115580485</v>
      </c>
      <c r="D5" s="43">
        <v>676051591</v>
      </c>
      <c r="E5" s="43">
        <v>0</v>
      </c>
      <c r="F5" s="43">
        <v>676051591</v>
      </c>
      <c r="G5" s="44">
        <v>82.9</v>
      </c>
      <c r="H5" s="45">
        <v>3.3962319338154698E-3</v>
      </c>
    </row>
    <row r="6" spans="1:8" s="8" customFormat="1" ht="17.25" customHeight="1" outlineLevel="2" x14ac:dyDescent="0.25">
      <c r="A6" s="37" t="s">
        <v>181</v>
      </c>
      <c r="B6" s="38">
        <v>505584161</v>
      </c>
      <c r="C6" s="38">
        <v>23797787</v>
      </c>
      <c r="D6" s="38">
        <v>529381948</v>
      </c>
      <c r="E6" s="38">
        <v>8923</v>
      </c>
      <c r="F6" s="38">
        <v>529390871</v>
      </c>
      <c r="G6" s="39">
        <v>95.5</v>
      </c>
      <c r="H6" s="40">
        <v>2.6594629840322199E-3</v>
      </c>
    </row>
    <row r="7" spans="1:8" s="8" customFormat="1" ht="17.25" customHeight="1" outlineLevel="2" x14ac:dyDescent="0.25">
      <c r="A7" s="42" t="s">
        <v>182</v>
      </c>
      <c r="B7" s="43">
        <v>678964167</v>
      </c>
      <c r="C7" s="43">
        <v>48698662</v>
      </c>
      <c r="D7" s="43">
        <v>727662829</v>
      </c>
      <c r="E7" s="43">
        <v>0</v>
      </c>
      <c r="F7" s="43">
        <v>727662829</v>
      </c>
      <c r="G7" s="44">
        <v>93.3</v>
      </c>
      <c r="H7" s="45">
        <v>3.6555076118448301E-3</v>
      </c>
    </row>
    <row r="8" spans="1:8" s="8" customFormat="1" ht="17.25" customHeight="1" outlineLevel="2" x14ac:dyDescent="0.25">
      <c r="A8" s="37" t="s">
        <v>183</v>
      </c>
      <c r="B8" s="38">
        <v>395385059</v>
      </c>
      <c r="C8" s="38">
        <v>74746690</v>
      </c>
      <c r="D8" s="38">
        <v>470131749</v>
      </c>
      <c r="E8" s="38">
        <v>87</v>
      </c>
      <c r="F8" s="38">
        <v>470131836</v>
      </c>
      <c r="G8" s="39">
        <v>84.1</v>
      </c>
      <c r="H8" s="40">
        <v>2.3617676162328602E-3</v>
      </c>
    </row>
    <row r="9" spans="1:8" s="8" customFormat="1" ht="17.25" customHeight="1" outlineLevel="2" x14ac:dyDescent="0.25">
      <c r="A9" s="42" t="s">
        <v>184</v>
      </c>
      <c r="B9" s="43">
        <v>518464191</v>
      </c>
      <c r="C9" s="43">
        <v>123900849</v>
      </c>
      <c r="D9" s="43">
        <v>642365040</v>
      </c>
      <c r="E9" s="43">
        <v>73078</v>
      </c>
      <c r="F9" s="43">
        <v>642438118</v>
      </c>
      <c r="G9" s="44">
        <v>80.7</v>
      </c>
      <c r="H9" s="45">
        <v>3.2273703381491101E-3</v>
      </c>
    </row>
    <row r="10" spans="1:8" s="8" customFormat="1" ht="17.25" customHeight="1" outlineLevel="2" x14ac:dyDescent="0.25">
      <c r="A10" s="37" t="s">
        <v>185</v>
      </c>
      <c r="B10" s="38">
        <v>3227760977</v>
      </c>
      <c r="C10" s="38">
        <v>394819263</v>
      </c>
      <c r="D10" s="38">
        <v>3622580240</v>
      </c>
      <c r="E10" s="38">
        <v>3656582</v>
      </c>
      <c r="F10" s="38">
        <v>3626236822</v>
      </c>
      <c r="G10" s="39">
        <v>89.1</v>
      </c>
      <c r="H10" s="40">
        <v>1.8216866077094902E-2</v>
      </c>
    </row>
    <row r="11" spans="1:8" s="8" customFormat="1" ht="17.25" customHeight="1" outlineLevel="2" x14ac:dyDescent="0.25">
      <c r="A11" s="42" t="s">
        <v>186</v>
      </c>
      <c r="B11" s="43">
        <v>372029293</v>
      </c>
      <c r="C11" s="43">
        <v>7583761</v>
      </c>
      <c r="D11" s="43">
        <v>379613054</v>
      </c>
      <c r="E11" s="43">
        <v>1222</v>
      </c>
      <c r="F11" s="43">
        <v>379614276</v>
      </c>
      <c r="G11" s="44">
        <v>98</v>
      </c>
      <c r="H11" s="45">
        <v>1.907041036286E-3</v>
      </c>
    </row>
    <row r="12" spans="1:8" s="8" customFormat="1" ht="17.25" customHeight="1" outlineLevel="2" x14ac:dyDescent="0.25">
      <c r="A12" s="37" t="s">
        <v>187</v>
      </c>
      <c r="B12" s="38">
        <v>716958500</v>
      </c>
      <c r="C12" s="38">
        <v>228875824</v>
      </c>
      <c r="D12" s="38">
        <v>945834324</v>
      </c>
      <c r="E12" s="38">
        <v>4381662</v>
      </c>
      <c r="F12" s="38">
        <v>950215986</v>
      </c>
      <c r="G12" s="39">
        <v>75.8</v>
      </c>
      <c r="H12" s="40">
        <v>4.7735319591536299E-3</v>
      </c>
    </row>
    <row r="13" spans="1:8" s="8" customFormat="1" ht="17.25" customHeight="1" outlineLevel="2" x14ac:dyDescent="0.25">
      <c r="A13" s="42" t="s">
        <v>188</v>
      </c>
      <c r="B13" s="43">
        <v>2208995317</v>
      </c>
      <c r="C13" s="43">
        <v>163703048</v>
      </c>
      <c r="D13" s="43">
        <v>2372698365</v>
      </c>
      <c r="E13" s="43">
        <v>1906540</v>
      </c>
      <c r="F13" s="43">
        <v>2374604905</v>
      </c>
      <c r="G13" s="44">
        <v>93.1</v>
      </c>
      <c r="H13" s="45">
        <v>1.19291325039658E-2</v>
      </c>
    </row>
    <row r="14" spans="1:8" s="8" customFormat="1" ht="17.25" customHeight="1" outlineLevel="2" x14ac:dyDescent="0.25">
      <c r="A14" s="37" t="s">
        <v>189</v>
      </c>
      <c r="B14" s="38">
        <v>406026268</v>
      </c>
      <c r="C14" s="38">
        <v>142603975</v>
      </c>
      <c r="D14" s="38">
        <v>548630243</v>
      </c>
      <c r="E14" s="38">
        <v>0</v>
      </c>
      <c r="F14" s="38">
        <v>548630243</v>
      </c>
      <c r="G14" s="39">
        <v>74</v>
      </c>
      <c r="H14" s="40">
        <v>2.7561144385111602E-3</v>
      </c>
    </row>
    <row r="15" spans="1:8" s="8" customFormat="1" ht="17.25" customHeight="1" outlineLevel="2" x14ac:dyDescent="0.25">
      <c r="A15" s="42" t="s">
        <v>190</v>
      </c>
      <c r="B15" s="43">
        <v>840747799</v>
      </c>
      <c r="C15" s="43">
        <v>87203209</v>
      </c>
      <c r="D15" s="43">
        <v>927951008</v>
      </c>
      <c r="E15" s="43">
        <v>0</v>
      </c>
      <c r="F15" s="43">
        <v>927951008</v>
      </c>
      <c r="G15" s="44">
        <v>90.6</v>
      </c>
      <c r="H15" s="45">
        <v>4.6616809846186102E-3</v>
      </c>
    </row>
    <row r="16" spans="1:8" s="8" customFormat="1" ht="17.25" customHeight="1" outlineLevel="2" x14ac:dyDescent="0.25">
      <c r="A16" s="37" t="s">
        <v>191</v>
      </c>
      <c r="B16" s="38">
        <v>1325152489</v>
      </c>
      <c r="C16" s="38">
        <v>49484158</v>
      </c>
      <c r="D16" s="38">
        <v>1374636647</v>
      </c>
      <c r="E16" s="38">
        <v>2100388</v>
      </c>
      <c r="F16" s="38">
        <v>1376737035</v>
      </c>
      <c r="G16" s="39">
        <v>96.4</v>
      </c>
      <c r="H16" s="40">
        <v>6.9162151897567701E-3</v>
      </c>
    </row>
    <row r="17" spans="1:8" s="8" customFormat="1" ht="17.25" customHeight="1" outlineLevel="2" x14ac:dyDescent="0.25">
      <c r="A17" s="42" t="s">
        <v>192</v>
      </c>
      <c r="B17" s="43">
        <v>3688773300</v>
      </c>
      <c r="C17" s="43">
        <v>239626436</v>
      </c>
      <c r="D17" s="43">
        <v>3928399736</v>
      </c>
      <c r="E17" s="43">
        <v>18230460</v>
      </c>
      <c r="F17" s="43">
        <v>3946630196</v>
      </c>
      <c r="G17" s="44">
        <v>93.9</v>
      </c>
      <c r="H17" s="45">
        <v>1.9826403311601098E-2</v>
      </c>
    </row>
    <row r="18" spans="1:8" s="8" customFormat="1" ht="17.25" customHeight="1" outlineLevel="2" x14ac:dyDescent="0.25">
      <c r="A18" s="37" t="s">
        <v>193</v>
      </c>
      <c r="B18" s="38">
        <v>483473344</v>
      </c>
      <c r="C18" s="38">
        <v>59114016</v>
      </c>
      <c r="D18" s="38">
        <v>542587360</v>
      </c>
      <c r="E18" s="38">
        <v>729517</v>
      </c>
      <c r="F18" s="38">
        <v>543316877</v>
      </c>
      <c r="G18" s="39">
        <v>89.1</v>
      </c>
      <c r="H18" s="40">
        <v>2.7294220624773202E-3</v>
      </c>
    </row>
    <row r="19" spans="1:8" s="8" customFormat="1" ht="17.25" customHeight="1" outlineLevel="2" x14ac:dyDescent="0.25">
      <c r="A19" s="42" t="s">
        <v>194</v>
      </c>
      <c r="B19" s="43">
        <v>380071403</v>
      </c>
      <c r="C19" s="43">
        <v>19556276</v>
      </c>
      <c r="D19" s="43">
        <v>399627679</v>
      </c>
      <c r="E19" s="43">
        <v>0</v>
      </c>
      <c r="F19" s="43">
        <v>399627679</v>
      </c>
      <c r="G19" s="44">
        <v>95.1</v>
      </c>
      <c r="H19" s="45">
        <v>2.0075809348348399E-3</v>
      </c>
    </row>
    <row r="20" spans="1:8" s="8" customFormat="1" ht="17.25" customHeight="1" outlineLevel="2" x14ac:dyDescent="0.25">
      <c r="A20" s="37" t="s">
        <v>195</v>
      </c>
      <c r="B20" s="38">
        <v>804474929</v>
      </c>
      <c r="C20" s="38">
        <v>64270256</v>
      </c>
      <c r="D20" s="38">
        <v>868745185</v>
      </c>
      <c r="E20" s="38">
        <v>1499</v>
      </c>
      <c r="F20" s="38">
        <v>868746684</v>
      </c>
      <c r="G20" s="39">
        <v>92.6</v>
      </c>
      <c r="H20" s="40">
        <v>4.3642604645495204E-3</v>
      </c>
    </row>
    <row r="21" spans="1:8" s="8" customFormat="1" ht="17.25" customHeight="1" outlineLevel="2" x14ac:dyDescent="0.25">
      <c r="A21" s="42" t="s">
        <v>196</v>
      </c>
      <c r="B21" s="43">
        <v>3882846850</v>
      </c>
      <c r="C21" s="43">
        <v>91387769</v>
      </c>
      <c r="D21" s="43">
        <v>3974234619</v>
      </c>
      <c r="E21" s="43">
        <v>36218693</v>
      </c>
      <c r="F21" s="43">
        <v>4010453312</v>
      </c>
      <c r="G21" s="44">
        <v>97.7</v>
      </c>
      <c r="H21" s="45">
        <v>2.0147026926071399E-2</v>
      </c>
    </row>
    <row r="22" spans="1:8" s="8" customFormat="1" ht="17.25" customHeight="1" outlineLevel="2" x14ac:dyDescent="0.25">
      <c r="A22" s="37" t="s">
        <v>197</v>
      </c>
      <c r="B22" s="38">
        <v>730341423</v>
      </c>
      <c r="C22" s="38">
        <v>70470658</v>
      </c>
      <c r="D22" s="38">
        <v>800812081</v>
      </c>
      <c r="E22" s="38">
        <v>0</v>
      </c>
      <c r="F22" s="38">
        <v>800812081</v>
      </c>
      <c r="G22" s="39">
        <v>91.2</v>
      </c>
      <c r="H22" s="40">
        <v>4.0229822674545303E-3</v>
      </c>
    </row>
    <row r="23" spans="1:8" s="8" customFormat="1" ht="17.25" customHeight="1" outlineLevel="2" x14ac:dyDescent="0.25">
      <c r="A23" s="42" t="s">
        <v>198</v>
      </c>
      <c r="B23" s="43">
        <v>300090327</v>
      </c>
      <c r="C23" s="43">
        <v>-10422834</v>
      </c>
      <c r="D23" s="43">
        <v>289667493</v>
      </c>
      <c r="E23" s="43">
        <v>0</v>
      </c>
      <c r="F23" s="43">
        <v>289667493</v>
      </c>
      <c r="G23" s="44">
        <v>103.6</v>
      </c>
      <c r="H23" s="45">
        <v>1.45518182785383E-3</v>
      </c>
    </row>
    <row r="24" spans="1:8" s="8" customFormat="1" ht="17.25" customHeight="1" outlineLevel="2" x14ac:dyDescent="0.25">
      <c r="A24" s="37" t="s">
        <v>199</v>
      </c>
      <c r="B24" s="38">
        <v>598356623</v>
      </c>
      <c r="C24" s="38">
        <v>3611282</v>
      </c>
      <c r="D24" s="38">
        <v>601967905</v>
      </c>
      <c r="E24" s="38">
        <v>2428920</v>
      </c>
      <c r="F24" s="38">
        <v>604396825</v>
      </c>
      <c r="G24" s="39">
        <v>99.4</v>
      </c>
      <c r="H24" s="40">
        <v>3.0362650204334499E-3</v>
      </c>
    </row>
    <row r="25" spans="1:8" s="8" customFormat="1" ht="17.25" customHeight="1" outlineLevel="2" x14ac:dyDescent="0.25">
      <c r="A25" s="42" t="s">
        <v>200</v>
      </c>
      <c r="B25" s="43">
        <v>977903328</v>
      </c>
      <c r="C25" s="43">
        <v>86159233</v>
      </c>
      <c r="D25" s="43">
        <v>1064062561</v>
      </c>
      <c r="E25" s="43">
        <v>1189732</v>
      </c>
      <c r="F25" s="43">
        <v>1065252293</v>
      </c>
      <c r="G25" s="44">
        <v>91.9</v>
      </c>
      <c r="H25" s="45">
        <v>5.3514316114622604E-3</v>
      </c>
    </row>
    <row r="26" spans="1:8" s="8" customFormat="1" ht="17.25" customHeight="1" outlineLevel="2" x14ac:dyDescent="0.25">
      <c r="A26" s="37" t="s">
        <v>201</v>
      </c>
      <c r="B26" s="38">
        <v>501625868</v>
      </c>
      <c r="C26" s="38">
        <v>107137057</v>
      </c>
      <c r="D26" s="38">
        <v>608762925</v>
      </c>
      <c r="E26" s="38">
        <v>0</v>
      </c>
      <c r="F26" s="38">
        <v>608762925</v>
      </c>
      <c r="G26" s="39">
        <v>82.4</v>
      </c>
      <c r="H26" s="40">
        <v>3.05819868414142E-3</v>
      </c>
    </row>
    <row r="27" spans="1:8" s="8" customFormat="1" ht="17.25" customHeight="1" outlineLevel="2" x14ac:dyDescent="0.25">
      <c r="A27" s="42" t="s">
        <v>202</v>
      </c>
      <c r="B27" s="43">
        <v>1184589450</v>
      </c>
      <c r="C27" s="43">
        <v>89167068</v>
      </c>
      <c r="D27" s="43">
        <v>1273756518</v>
      </c>
      <c r="E27" s="43">
        <v>0</v>
      </c>
      <c r="F27" s="43">
        <v>1273756518</v>
      </c>
      <c r="G27" s="44">
        <v>93</v>
      </c>
      <c r="H27" s="45">
        <v>6.3988793457882796E-3</v>
      </c>
    </row>
    <row r="28" spans="1:8" s="8" customFormat="1" ht="17.25" customHeight="1" outlineLevel="2" x14ac:dyDescent="0.25">
      <c r="A28" s="37" t="s">
        <v>203</v>
      </c>
      <c r="B28" s="38">
        <v>481526589</v>
      </c>
      <c r="C28" s="38">
        <v>126430464</v>
      </c>
      <c r="D28" s="38">
        <v>607957053</v>
      </c>
      <c r="E28" s="38">
        <v>558468</v>
      </c>
      <c r="F28" s="38">
        <v>608515521</v>
      </c>
      <c r="G28" s="39">
        <v>79.2</v>
      </c>
      <c r="H28" s="40">
        <v>3.0569558183948702E-3</v>
      </c>
    </row>
    <row r="29" spans="1:8" s="8" customFormat="1" ht="17.25" customHeight="1" outlineLevel="2" x14ac:dyDescent="0.25">
      <c r="A29" s="42" t="s">
        <v>204</v>
      </c>
      <c r="B29" s="43">
        <v>617589750</v>
      </c>
      <c r="C29" s="43">
        <v>130896552</v>
      </c>
      <c r="D29" s="43">
        <v>748486302</v>
      </c>
      <c r="E29" s="43">
        <v>257867</v>
      </c>
      <c r="F29" s="43">
        <v>748744169</v>
      </c>
      <c r="G29" s="44">
        <v>82.5</v>
      </c>
      <c r="H29" s="45">
        <v>3.7614124289753101E-3</v>
      </c>
    </row>
    <row r="30" spans="1:8" s="8" customFormat="1" ht="17.25" customHeight="1" outlineLevel="2" x14ac:dyDescent="0.25">
      <c r="A30" s="37" t="s">
        <v>205</v>
      </c>
      <c r="B30" s="38">
        <v>1161388712</v>
      </c>
      <c r="C30" s="38">
        <v>39631175</v>
      </c>
      <c r="D30" s="38">
        <v>1201019887</v>
      </c>
      <c r="E30" s="38">
        <v>0</v>
      </c>
      <c r="F30" s="38">
        <v>1201019887</v>
      </c>
      <c r="G30" s="39">
        <v>96.7</v>
      </c>
      <c r="H30" s="40">
        <v>6.0334775447290602E-3</v>
      </c>
    </row>
    <row r="31" spans="1:8" s="8" customFormat="1" ht="17.25" customHeight="1" outlineLevel="2" x14ac:dyDescent="0.25">
      <c r="A31" s="42" t="s">
        <v>206</v>
      </c>
      <c r="B31" s="43">
        <v>6000554963</v>
      </c>
      <c r="C31" s="43">
        <v>528879395</v>
      </c>
      <c r="D31" s="43">
        <v>6529434358</v>
      </c>
      <c r="E31" s="43">
        <v>69936223</v>
      </c>
      <c r="F31" s="43">
        <v>6599370581</v>
      </c>
      <c r="G31" s="44">
        <v>91.9</v>
      </c>
      <c r="H31" s="45">
        <v>3.3152785096063099E-2</v>
      </c>
    </row>
    <row r="32" spans="1:8" s="8" customFormat="1" ht="17.25" customHeight="1" outlineLevel="2" x14ac:dyDescent="0.25">
      <c r="A32" s="37" t="s">
        <v>207</v>
      </c>
      <c r="B32" s="38">
        <v>934613323</v>
      </c>
      <c r="C32" s="38">
        <v>232177934</v>
      </c>
      <c r="D32" s="38">
        <v>1166791257</v>
      </c>
      <c r="E32" s="38">
        <v>469608</v>
      </c>
      <c r="F32" s="38">
        <v>1167260865</v>
      </c>
      <c r="G32" s="39">
        <v>80.099999999999994</v>
      </c>
      <c r="H32" s="40">
        <v>5.8638847649810097E-3</v>
      </c>
    </row>
    <row r="33" spans="1:8" s="8" customFormat="1" ht="17.25" customHeight="1" outlineLevel="2" x14ac:dyDescent="0.25">
      <c r="A33" s="42" t="s">
        <v>208</v>
      </c>
      <c r="B33" s="43">
        <v>2152859300</v>
      </c>
      <c r="C33" s="43">
        <v>371012625</v>
      </c>
      <c r="D33" s="43">
        <v>2523871925</v>
      </c>
      <c r="E33" s="43">
        <v>3166561</v>
      </c>
      <c r="F33" s="43">
        <v>2527038486</v>
      </c>
      <c r="G33" s="44">
        <v>85.3</v>
      </c>
      <c r="H33" s="45">
        <v>1.2694902161888301E-2</v>
      </c>
    </row>
    <row r="34" spans="1:8" s="8" customFormat="1" ht="17.25" customHeight="1" outlineLevel="2" x14ac:dyDescent="0.25">
      <c r="A34" s="37" t="s">
        <v>209</v>
      </c>
      <c r="B34" s="38">
        <v>4522712281</v>
      </c>
      <c r="C34" s="38">
        <v>1123609700</v>
      </c>
      <c r="D34" s="38">
        <v>5646321981</v>
      </c>
      <c r="E34" s="38">
        <v>3975922</v>
      </c>
      <c r="F34" s="38">
        <v>5650297903</v>
      </c>
      <c r="G34" s="39">
        <v>80.099999999999994</v>
      </c>
      <c r="H34" s="40">
        <v>2.8384996691382999E-2</v>
      </c>
    </row>
    <row r="35" spans="1:8" s="8" customFormat="1" ht="17.25" customHeight="1" outlineLevel="2" x14ac:dyDescent="0.25">
      <c r="A35" s="42" t="s">
        <v>210</v>
      </c>
      <c r="B35" s="43">
        <v>664720080</v>
      </c>
      <c r="C35" s="43">
        <v>99309120</v>
      </c>
      <c r="D35" s="43">
        <v>764029200</v>
      </c>
      <c r="E35" s="43">
        <v>0</v>
      </c>
      <c r="F35" s="43">
        <v>764029200</v>
      </c>
      <c r="G35" s="44">
        <v>87</v>
      </c>
      <c r="H35" s="45">
        <v>3.8381987439291298E-3</v>
      </c>
    </row>
    <row r="36" spans="1:8" s="8" customFormat="1" ht="17.25" customHeight="1" outlineLevel="2" x14ac:dyDescent="0.25">
      <c r="A36" s="37" t="s">
        <v>211</v>
      </c>
      <c r="B36" s="38">
        <v>1742546450</v>
      </c>
      <c r="C36" s="38">
        <v>151524443</v>
      </c>
      <c r="D36" s="38">
        <v>1894070893</v>
      </c>
      <c r="E36" s="38">
        <v>0</v>
      </c>
      <c r="F36" s="38">
        <v>1894070893</v>
      </c>
      <c r="G36" s="39">
        <v>92</v>
      </c>
      <c r="H36" s="40">
        <v>9.5151082215513792E-3</v>
      </c>
    </row>
    <row r="37" spans="1:8" s="8" customFormat="1" ht="17.25" customHeight="1" outlineLevel="2" x14ac:dyDescent="0.25">
      <c r="A37" s="42" t="s">
        <v>212</v>
      </c>
      <c r="B37" s="43">
        <v>166510198</v>
      </c>
      <c r="C37" s="43">
        <v>2339812</v>
      </c>
      <c r="D37" s="43">
        <v>168850010</v>
      </c>
      <c r="E37" s="43">
        <v>2083</v>
      </c>
      <c r="F37" s="43">
        <v>168852093</v>
      </c>
      <c r="G37" s="44">
        <v>98.6</v>
      </c>
      <c r="H37" s="45">
        <v>8.4825016015409403E-4</v>
      </c>
    </row>
    <row r="38" spans="1:8" s="8" customFormat="1" ht="17.25" customHeight="1" outlineLevel="2" x14ac:dyDescent="0.25">
      <c r="A38" s="37" t="s">
        <v>213</v>
      </c>
      <c r="B38" s="38">
        <v>1528739330</v>
      </c>
      <c r="C38" s="38">
        <v>21700528</v>
      </c>
      <c r="D38" s="38">
        <v>1550439858</v>
      </c>
      <c r="E38" s="38">
        <v>0</v>
      </c>
      <c r="F38" s="38">
        <v>1550439858</v>
      </c>
      <c r="G38" s="39">
        <v>98.6</v>
      </c>
      <c r="H38" s="40">
        <v>7.7888336146226603E-3</v>
      </c>
    </row>
    <row r="39" spans="1:8" s="8" customFormat="1" ht="17.25" customHeight="1" outlineLevel="2" x14ac:dyDescent="0.25">
      <c r="A39" s="42" t="s">
        <v>214</v>
      </c>
      <c r="B39" s="43">
        <v>2375065320</v>
      </c>
      <c r="C39" s="43">
        <v>713441743</v>
      </c>
      <c r="D39" s="43">
        <v>3088507063</v>
      </c>
      <c r="E39" s="43">
        <v>625686</v>
      </c>
      <c r="F39" s="43">
        <v>3089132749</v>
      </c>
      <c r="G39" s="44">
        <v>76.900000000000006</v>
      </c>
      <c r="H39" s="45">
        <v>1.5518654832880899E-2</v>
      </c>
    </row>
    <row r="40" spans="1:8" s="8" customFormat="1" ht="17.25" customHeight="1" outlineLevel="2" x14ac:dyDescent="0.25">
      <c r="A40" s="50" t="s">
        <v>264</v>
      </c>
      <c r="B40" s="38">
        <v>49480479771</v>
      </c>
      <c r="C40" s="38">
        <v>6086082746</v>
      </c>
      <c r="D40" s="38">
        <v>55566562517</v>
      </c>
      <c r="E40" s="38">
        <v>167598507</v>
      </c>
      <c r="F40" s="38">
        <v>55734161024</v>
      </c>
      <c r="G40" s="39" t="s">
        <v>11</v>
      </c>
      <c r="H40" s="40">
        <v>0.27998771098835001</v>
      </c>
    </row>
  </sheetData>
  <mergeCells count="1">
    <mergeCell ref="A1:H1"/>
  </mergeCells>
  <printOptions horizontalCentered="1"/>
  <pageMargins left="0.35" right="0.35" top="1.25" bottom="0.5" header="0.25" footer="0.25"/>
  <pageSetup scale="80" orientation="portrait" r:id="rId1"/>
  <headerFooter>
    <oddHeader>&amp;C&amp;16NH DEPARTMENT OF REVENUE ADMINISTRATION&amp;11
&amp;14MUNICIPAL AND PROPERTY DIVISION
 2019 Equalization Survey Not Including Utilities and Railroad&amp;11
&amp;12County Order</oddHeader>
    <oddFooter xml:space="preserve">&amp;L&amp;"-,Italic"&amp;10* Flood control, forest, recreation lands, and others.
**Does not include utilities or railroads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2021 Tax Warrant</vt:lpstr>
      <vt:lpstr>County Summary</vt:lpstr>
      <vt:lpstr>Belknap.Carroll</vt:lpstr>
      <vt:lpstr>Cheshire</vt:lpstr>
      <vt:lpstr>Coos</vt:lpstr>
      <vt:lpstr>Grafton</vt:lpstr>
      <vt:lpstr>Hillsborough</vt:lpstr>
      <vt:lpstr>Merrimack</vt:lpstr>
      <vt:lpstr>Rockingham</vt:lpstr>
      <vt:lpstr>Strafford.Sullivan</vt:lpstr>
      <vt:lpstr>'2021 Tax Warrant'!Print_Area</vt:lpstr>
      <vt:lpstr>Belknap.Carroll!Print_Area</vt:lpstr>
      <vt:lpstr>Coos!Print_Area</vt:lpstr>
      <vt:lpstr>'County Summary'!Print_Area</vt:lpstr>
      <vt:lpstr>Grafton!Print_Area</vt:lpstr>
      <vt:lpstr>Hillsborough!Print_Area</vt:lpstr>
      <vt:lpstr>Merrimack!Print_Area</vt:lpstr>
      <vt:lpstr>Rockingham!Print_Area</vt:lpstr>
      <vt:lpstr>Strafford.Sullivan!Print_Area</vt:lpstr>
      <vt:lpstr>'2021 Tax Warrant'!Print_Titles</vt:lpstr>
      <vt:lpstr>'County Summary'!Print_Titles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Natalie</dc:creator>
  <cp:lastModifiedBy>Derosier, Stephanie</cp:lastModifiedBy>
  <cp:lastPrinted>2020-11-04T14:42:07Z</cp:lastPrinted>
  <dcterms:created xsi:type="dcterms:W3CDTF">2019-05-17T19:01:24Z</dcterms:created>
  <dcterms:modified xsi:type="dcterms:W3CDTF">2020-11-04T14:42:31Z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