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2018 AFNLRT" sheetId="1" r:id="rId1"/>
  </sheets>
  <calcPr calcId="145621"/>
</workbook>
</file>

<file path=xl/calcChain.xml><?xml version="1.0" encoding="utf-8"?>
<calcChain xmlns="http://schemas.openxmlformats.org/spreadsheetml/2006/main">
  <c r="O128" i="1" l="1"/>
  <c r="R128" i="1"/>
  <c r="N171" i="1"/>
  <c r="N128" i="1"/>
  <c r="H47" i="1"/>
  <c r="J47" i="1"/>
  <c r="O47" i="1" s="1"/>
  <c r="R47" i="1" s="1"/>
</calcChain>
</file>

<file path=xl/sharedStrings.xml><?xml version="1.0" encoding="utf-8"?>
<sst xmlns="http://schemas.openxmlformats.org/spreadsheetml/2006/main" count="280" uniqueCount="280">
  <si>
    <t>Town Appropriation</t>
  </si>
  <si>
    <t>Town Tax Effort</t>
  </si>
  <si>
    <t>Town Tax Rate</t>
  </si>
  <si>
    <t>County Tax Effort</t>
  </si>
  <si>
    <t>County Tax Rate</t>
  </si>
  <si>
    <t>Total Tax Rate</t>
  </si>
  <si>
    <t>Total Tax Commitment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</si>
  <si>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</si>
  <si>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</si>
  <si>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</si>
  <si>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</si>
  <si>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</si>
  <si>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</si>
  <si>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</si>
  <si>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</si>
  <si>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</si>
  <si>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</si>
  <si>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</si>
  <si>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</si>
  <si>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</si>
  <si>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</si>
  <si>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</si>
  <si>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</si>
  <si>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</si>
  <si>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</si>
  <si>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</si>
  <si>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</si>
  <si>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</si>
  <si>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</si>
  <si>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</si>
  <si>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</si>
  <si>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</si>
  <si>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</si>
  <si>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</si>
  <si>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</si>
  <si>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</si>
  <si>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</si>
  <si>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</si>
  <si>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</si>
  <si>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</si>
  <si>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</si>
  <si>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</si>
  <si>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</si>
  <si>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</si>
  <si>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</si>
  <si>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</si>
  <si>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</si>
  <si>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</si>
  <si>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</si>
  <si>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</si>
  <si>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</si>
  <si>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</si>
  <si>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</si>
  <si>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</si>
  <si>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</si>
  <si>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</si>
  <si>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</si>
  <si>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</si>
  <si>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</si>
  <si>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</si>
  <si>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</si>
  <si>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</si>
  <si>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</si>
  <si>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</si>
  <si>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</si>
  <si>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</si>
  <si>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</si>
  <si>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</si>
  <si>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</si>
  <si>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</si>
  <si>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</si>
  <si>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</si>
  <si>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</si>
  <si>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</si>
  <si>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</si>
  <si>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</si>
  <si>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</si>
  <si>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</si>
  <si>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</si>
  <si>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</si>
  <si>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</si>
  <si>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</si>
  <si>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</si>
  <si>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</si>
  <si>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</si>
  <si>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</si>
  <si>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</si>
  <si>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</si>
  <si>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</si>
  <si>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</si>
  <si>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</si>
  <si>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</si>
  <si>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</si>
  <si>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</si>
  <si>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</si>
  <si>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</si>
  <si>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</si>
  <si>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</si>
  <si>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</si>
  <si>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</si>
  <si>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</si>
  <si>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</si>
  <si>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</si>
  <si>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</si>
  <si>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</si>
  <si>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</si>
  <si>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</si>
  <si>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</si>
  <si>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</si>
  <si>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</si>
  <si>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</si>
  <si>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</si>
  <si>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</si>
  <si>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</si>
  <si>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</si>
  <si>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</si>
  <si>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</si>
  <si>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</si>
  <si>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</si>
  <si>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</si>
  <si>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</si>
  <si>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</si>
  <si>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</si>
  <si>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</si>
  <si>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</si>
  <si>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</si>
  <si>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</si>
  <si>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</si>
  <si>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</si>
  <si>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</si>
  <si>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</si>
  <si>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</si>
  <si>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</si>
  <si>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</si>
  <si>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</si>
  <si>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</si>
  <si>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</si>
  <si>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</si>
  <si>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</si>
  <si>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</si>
  <si>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</si>
  <si>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</si>
  <si>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Mason</t>
  </si>
  <si>
    <t>Meredith</t>
  </si>
  <si>
    <t>Merrimack</t>
  </si>
  <si>
    <t>Middleton</t>
  </si>
  <si>
    <t>Milan</t>
  </si>
  <si>
    <t>Milford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</si>
  <si>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</si>
  <si>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</si>
  <si>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</si>
  <si>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</si>
  <si>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</si>
  <si>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</si>
  <si>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</si>
  <si>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</si>
  <si>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</si>
  <si>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</si>
  <si>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</si>
  <si>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</si>
  <si>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</si>
  <si>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</si>
  <si>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</si>
  <si>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</si>
  <si>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</si>
  <si>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</si>
  <si>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</si>
  <si>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</si>
  <si>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</si>
  <si>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</si>
  <si>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</si>
  <si>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Orange</t>
  </si>
  <si>
    <t>Orford</t>
  </si>
  <si>
    <t>Ossipee</t>
  </si>
  <si>
    <t>Pelham</t>
  </si>
  <si>
    <t>Pembroke</t>
  </si>
  <si>
    <t>Peterborough</t>
  </si>
  <si>
    <t>Piermont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</si>
  <si>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</si>
  <si>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</si>
  <si>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</si>
  <si>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</si>
  <si>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</si>
  <si>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</si>
  <si>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</si>
  <si>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</si>
  <si>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</si>
  <si>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</si>
  <si>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</si>
  <si>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</si>
  <si>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</si>
  <si>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</si>
  <si>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</si>
  <si>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</si>
  <si>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</si>
  <si>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</si>
  <si>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</si>
  <si>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</si>
  <si>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</si>
  <si>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</si>
  <si>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</si>
  <si>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</si>
  <si>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</si>
  <si>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</si>
  <si>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</si>
  <si>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</si>
  <si>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</si>
  <si>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</si>
  <si>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</si>
  <si>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</si>
  <si>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</si>
  <si>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</si>
  <si>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</si>
  <si>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</si>
  <si>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</si>
  <si>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</si>
  <si>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</si>
  <si>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</si>
  <si>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</si>
  <si>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</si>
  <si>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</si>
  <si>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</si>
  <si>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</si>
  <si>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</si>
  <si>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</si>
  <si>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</si>
  <si>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</si>
  <si>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</si>
  <si>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</si>
  <si>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</si>
  <si>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</si>
  <si>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</si>
  <si>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</si>
  <si>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</si>
  <si>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</si>
  <si>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</si>
  <si>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</si>
  <si>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</si>
  <si>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</si>
  <si>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</si>
  <si>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</si>
  <si>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Atkinson &amp; Gilmanton Academy Grant (U)</t>
  </si>
  <si>
    <t>Bean's Grant (U)</t>
  </si>
  <si>
    <t>Bean's Purchase (U)</t>
  </si>
  <si>
    <t>Cambridge (U)</t>
  </si>
  <si>
    <t>Chandler's Purchase (U)</t>
  </si>
  <si>
    <t>Crawford's Purchase (U)</t>
  </si>
  <si>
    <t>Cutt's Grant (U)</t>
  </si>
  <si>
    <t>Dix Grant (U)</t>
  </si>
  <si>
    <t>Dixville (U)</t>
  </si>
  <si>
    <t>Erving's Grant (U)</t>
  </si>
  <si>
    <t>Green's Grant (U)</t>
  </si>
  <si>
    <t>Hadley's Purchase (U)</t>
  </si>
  <si>
    <t>Hale's Location (U)</t>
  </si>
  <si>
    <t>Kilkenny (U)</t>
  </si>
  <si>
    <t>Livermore (U)</t>
  </si>
  <si>
    <t>Low &amp; Burbank's Grant (U)</t>
  </si>
  <si>
    <t>Martin's Location (U)</t>
  </si>
  <si>
    <t>Millsfield (U)</t>
  </si>
  <si>
    <t>Odell (U)</t>
  </si>
  <si>
    <t>Pinkham's Grant (U)</t>
  </si>
  <si>
    <t>Sargent's Purchase (U)</t>
  </si>
  <si>
    <t>Second College Grant (U)</t>
  </si>
  <si>
    <t>Success (U)</t>
  </si>
  <si>
    <t>Thom. &amp; Mes. Purchase (U)</t>
  </si>
  <si>
    <t>Wentworth Location (U)</t>
  </si>
  <si>
    <t>Net Local School Appropriations</t>
  </si>
  <si>
    <t>Net Cooperative School #2 Apportionment</t>
  </si>
  <si>
    <t>Local School Tax Effort</t>
  </si>
  <si>
    <t>Local Education Tax Rate</t>
  </si>
  <si>
    <t>State Education Tax Effort</t>
  </si>
  <si>
    <t>State Education Tax Rate</t>
  </si>
  <si>
    <t>Total Tax Effort</t>
  </si>
  <si>
    <t>(Minus) War Service Credit</t>
  </si>
  <si>
    <t>(Plus) Village District(s) Tax Effort</t>
  </si>
  <si>
    <t>Property Valuation with Utilities</t>
  </si>
  <si>
    <t>Property Valuation without Utilities</t>
  </si>
  <si>
    <t>Net Cooperative School #1 Apportionment</t>
  </si>
  <si>
    <t>Penacook</t>
  </si>
  <si>
    <t>2018                                                  City /Town / Unincorporated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</si>
</sst>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44" fontId="2" fillId="0" borderId="1" xfId="1" applyFont="1" applyFill="1" applyBorder="1" applyAlignment="1">
      <alignment vertical="top" wrapText="1" readingOrder="1"/>
    </xf>
    <xf numFmtId="44" fontId="1" fillId="0" borderId="0" xfId="1" applyFont="1" applyFill="1" applyBorder="1"/>
    <xf numFmtId="164" fontId="2" fillId="0" borderId="1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44" fontId="4" fillId="0" borderId="1" xfId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/>
  <cols>
    <col min="1" max="1" width="32" customWidth="1"/>
    <col min="2" max="2" width="18" style="5" customWidth="1"/>
    <col min="3" max="3" width="13.7109375" style="5" customWidth="1"/>
    <col min="4" max="4" width="13.7109375" style="3" customWidth="1"/>
    <col min="5" max="5" width="20.5703125" style="5" customWidth="1"/>
    <col min="6" max="6" width="18.85546875" style="5" customWidth="1"/>
    <col min="7" max="7" width="17.7109375" style="5" customWidth="1"/>
    <col min="8" max="8" width="20.28515625" style="5" customWidth="1"/>
    <col min="9" max="9" width="20.140625" style="3" customWidth="1"/>
    <col min="10" max="10" width="16" style="5" customWidth="1"/>
    <col min="11" max="11" width="20.42578125" style="3" customWidth="1"/>
    <col min="12" max="12" width="15.28515625" style="5" customWidth="1"/>
    <col min="13" max="13" width="16.42578125" style="3" customWidth="1"/>
    <col min="14" max="14" width="13.7109375" style="3" customWidth="1"/>
    <col min="15" max="15" width="21.5703125" style="5" customWidth="1"/>
    <col min="16" max="16" width="16.85546875" style="5" customWidth="1"/>
    <col min="17" max="17" width="19.85546875" style="5" customWidth="1"/>
    <col min="18" max="18" width="20.28515625" style="5" customWidth="1"/>
    <col min="19" max="19" width="17.42578125" style="5" customWidth="1"/>
    <col min="20" max="20" width="18.28515625" style="5" customWidth="1"/>
  </cols>
  <sheetData>
    <row r="1" spans="1:20" s="10" customFormat="1" ht="38.25">
      <c r="A1" s="6" t="s">
        <v>279</v>
      </c>
      <c r="B1" s="7" t="s">
        <v>0</v>
      </c>
      <c r="C1" s="7" t="s">
        <v>1</v>
      </c>
      <c r="D1" s="8" t="s">
        <v>2</v>
      </c>
      <c r="E1" s="7" t="s">
        <v>266</v>
      </c>
      <c r="F1" s="9" t="s">
        <v>277</v>
      </c>
      <c r="G1" s="9" t="s">
        <v>267</v>
      </c>
      <c r="H1" s="7" t="s">
        <v>268</v>
      </c>
      <c r="I1" s="8" t="s">
        <v>269</v>
      </c>
      <c r="J1" s="7" t="s">
        <v>270</v>
      </c>
      <c r="K1" s="8" t="s">
        <v>271</v>
      </c>
      <c r="L1" s="7" t="s">
        <v>3</v>
      </c>
      <c r="M1" s="8" t="s">
        <v>4</v>
      </c>
      <c r="N1" s="8" t="s">
        <v>5</v>
      </c>
      <c r="O1" s="7" t="s">
        <v>272</v>
      </c>
      <c r="P1" s="7" t="s">
        <v>273</v>
      </c>
      <c r="Q1" s="7" t="s">
        <v>274</v>
      </c>
      <c r="R1" s="7" t="s">
        <v>6</v>
      </c>
      <c r="S1" s="7" t="s">
        <v>275</v>
      </c>
      <c r="T1" s="7" t="s">
        <v>276</v>
      </c>
    </row>
    <row r="2" spans="1:20">
      <c r="A2" s="1" t="s">
        <v>7</v>
      </c>
      <c r="B2" s="4">
        <v>1449577</v>
      </c>
      <c r="C2" s="4">
        <v>954839</v>
      </c>
      <c r="D2" s="2">
        <v>9.69</v>
      </c>
      <c r="E2" s="4">
        <v>0</v>
      </c>
      <c r="F2" s="4">
        <v>1970755</v>
      </c>
      <c r="G2" s="4">
        <v>0</v>
      </c>
      <c r="H2" s="4">
        <v>1300021</v>
      </c>
      <c r="I2" s="2">
        <v>13.19</v>
      </c>
      <c r="J2" s="4">
        <v>220534</v>
      </c>
      <c r="K2" s="2">
        <v>2.29</v>
      </c>
      <c r="L2" s="4">
        <v>282223</v>
      </c>
      <c r="M2" s="2">
        <v>2.86</v>
      </c>
      <c r="N2" s="2">
        <v>28.03</v>
      </c>
      <c r="O2" s="4">
        <v>2757617</v>
      </c>
      <c r="P2" s="4">
        <v>7700</v>
      </c>
      <c r="Q2" s="4">
        <v>0</v>
      </c>
      <c r="R2" s="4">
        <v>2749917</v>
      </c>
      <c r="S2" s="4">
        <v>98569250</v>
      </c>
      <c r="T2" s="4">
        <v>96264150</v>
      </c>
    </row>
    <row r="3" spans="1:20">
      <c r="A3" s="1" t="s">
        <v>8</v>
      </c>
      <c r="B3" s="4">
        <v>818658</v>
      </c>
      <c r="C3" s="4">
        <v>292765</v>
      </c>
      <c r="D3" s="2">
        <v>2.56</v>
      </c>
      <c r="E3" s="4">
        <v>1768895</v>
      </c>
      <c r="F3" s="4">
        <v>0</v>
      </c>
      <c r="G3" s="4">
        <v>0</v>
      </c>
      <c r="H3" s="4">
        <v>1035213</v>
      </c>
      <c r="I3" s="2">
        <v>9.0399999999999991</v>
      </c>
      <c r="J3" s="4">
        <v>240063</v>
      </c>
      <c r="K3" s="2">
        <v>2.16</v>
      </c>
      <c r="L3" s="4">
        <v>125109</v>
      </c>
      <c r="M3" s="2">
        <v>1.0900000000000001</v>
      </c>
      <c r="N3" s="2">
        <v>14.85</v>
      </c>
      <c r="O3" s="4">
        <v>1693150</v>
      </c>
      <c r="P3" s="4">
        <v>17500</v>
      </c>
      <c r="Q3" s="4">
        <v>508</v>
      </c>
      <c r="R3" s="4">
        <v>1676158</v>
      </c>
      <c r="S3" s="4">
        <v>114547200</v>
      </c>
      <c r="T3" s="4">
        <v>110900900</v>
      </c>
    </row>
    <row r="4" spans="1:20">
      <c r="A4" s="1" t="s">
        <v>9</v>
      </c>
      <c r="B4" s="4">
        <v>1779580</v>
      </c>
      <c r="C4" s="4">
        <v>1209389</v>
      </c>
      <c r="D4" s="2">
        <v>6.13</v>
      </c>
      <c r="E4" s="4">
        <v>0</v>
      </c>
      <c r="F4" s="4">
        <v>3665256</v>
      </c>
      <c r="G4" s="4">
        <v>0</v>
      </c>
      <c r="H4" s="4">
        <v>2490370</v>
      </c>
      <c r="I4" s="2">
        <v>12.63</v>
      </c>
      <c r="J4" s="4">
        <v>396927</v>
      </c>
      <c r="K4" s="2">
        <v>2.21</v>
      </c>
      <c r="L4" s="4">
        <v>356162</v>
      </c>
      <c r="M4" s="2">
        <v>1.81</v>
      </c>
      <c r="N4" s="2">
        <v>22.78</v>
      </c>
      <c r="O4" s="4">
        <v>4452848</v>
      </c>
      <c r="P4" s="4">
        <v>36630</v>
      </c>
      <c r="Q4" s="4">
        <v>0</v>
      </c>
      <c r="R4" s="4">
        <v>4416218</v>
      </c>
      <c r="S4" s="4">
        <v>197218893</v>
      </c>
      <c r="T4" s="4">
        <v>179210493</v>
      </c>
    </row>
    <row r="5" spans="1:20">
      <c r="A5" s="1" t="s">
        <v>10</v>
      </c>
      <c r="B5" s="4">
        <v>6332688</v>
      </c>
      <c r="C5" s="4">
        <v>2956085</v>
      </c>
      <c r="D5" s="2">
        <v>10.119999999999999</v>
      </c>
      <c r="E5" s="4">
        <v>8749599</v>
      </c>
      <c r="F5" s="4">
        <v>0</v>
      </c>
      <c r="G5" s="4">
        <v>0</v>
      </c>
      <c r="H5" s="4">
        <v>4433339</v>
      </c>
      <c r="I5" s="2">
        <v>15.19</v>
      </c>
      <c r="J5" s="4">
        <v>593446</v>
      </c>
      <c r="K5" s="2">
        <v>2.1</v>
      </c>
      <c r="L5" s="4">
        <v>799529</v>
      </c>
      <c r="M5" s="2">
        <v>2.74</v>
      </c>
      <c r="N5" s="2">
        <v>30.15</v>
      </c>
      <c r="O5" s="4">
        <v>8782399</v>
      </c>
      <c r="P5" s="4">
        <v>111000</v>
      </c>
      <c r="Q5" s="4">
        <v>0</v>
      </c>
      <c r="R5" s="4">
        <v>8671399</v>
      </c>
      <c r="S5" s="4">
        <v>291898771</v>
      </c>
      <c r="T5" s="4">
        <v>283161071</v>
      </c>
    </row>
    <row r="6" spans="1:20">
      <c r="A6" s="1" t="s">
        <v>11</v>
      </c>
      <c r="B6" s="4">
        <v>2043401</v>
      </c>
      <c r="C6" s="4">
        <v>996238</v>
      </c>
      <c r="D6" s="2">
        <v>6.1</v>
      </c>
      <c r="E6" s="4">
        <v>0</v>
      </c>
      <c r="F6" s="4">
        <v>4095669</v>
      </c>
      <c r="G6" s="4">
        <v>0</v>
      </c>
      <c r="H6" s="4">
        <v>2458764</v>
      </c>
      <c r="I6" s="2">
        <v>15.04</v>
      </c>
      <c r="J6" s="4">
        <v>348066</v>
      </c>
      <c r="K6" s="2">
        <v>2.1800000000000002</v>
      </c>
      <c r="L6" s="4">
        <v>610446</v>
      </c>
      <c r="M6" s="2">
        <v>3.73</v>
      </c>
      <c r="N6" s="2">
        <v>27.05</v>
      </c>
      <c r="O6" s="4">
        <v>4413514</v>
      </c>
      <c r="P6" s="4">
        <v>22700</v>
      </c>
      <c r="Q6" s="4">
        <v>0</v>
      </c>
      <c r="R6" s="4">
        <v>4390814</v>
      </c>
      <c r="S6" s="4">
        <v>163466336</v>
      </c>
      <c r="T6" s="4">
        <v>159681536</v>
      </c>
    </row>
    <row r="7" spans="1:20">
      <c r="A7" s="1" t="s">
        <v>12</v>
      </c>
      <c r="B7" s="4">
        <v>10246116</v>
      </c>
      <c r="C7" s="4">
        <v>6784216</v>
      </c>
      <c r="D7" s="2">
        <v>3.95</v>
      </c>
      <c r="E7" s="4">
        <v>14962153</v>
      </c>
      <c r="F7" s="4">
        <v>0</v>
      </c>
      <c r="G7" s="4">
        <v>0</v>
      </c>
      <c r="H7" s="4">
        <v>11381917</v>
      </c>
      <c r="I7" s="2">
        <v>6.61</v>
      </c>
      <c r="J7" s="4">
        <v>3580236</v>
      </c>
      <c r="K7" s="2">
        <v>2.09</v>
      </c>
      <c r="L7" s="4">
        <v>2308694</v>
      </c>
      <c r="M7" s="2">
        <v>1.34</v>
      </c>
      <c r="N7" s="2">
        <v>13.99</v>
      </c>
      <c r="O7" s="4">
        <v>24055063</v>
      </c>
      <c r="P7" s="4">
        <v>228800</v>
      </c>
      <c r="Q7" s="4">
        <v>0</v>
      </c>
      <c r="R7" s="4">
        <v>23826263</v>
      </c>
      <c r="S7" s="4">
        <v>1720675186</v>
      </c>
      <c r="T7" s="4">
        <v>1712453686</v>
      </c>
    </row>
    <row r="8" spans="1:20">
      <c r="A8" s="1" t="s">
        <v>13</v>
      </c>
      <c r="B8" s="4">
        <v>14759762</v>
      </c>
      <c r="C8" s="4">
        <v>9336174</v>
      </c>
      <c r="D8" s="2">
        <v>5.44</v>
      </c>
      <c r="E8" s="4">
        <v>24818858</v>
      </c>
      <c r="F8" s="4">
        <v>13815759</v>
      </c>
      <c r="G8" s="4">
        <v>0</v>
      </c>
      <c r="H8" s="4">
        <v>31431428</v>
      </c>
      <c r="I8" s="2">
        <v>18.3</v>
      </c>
      <c r="J8" s="4">
        <v>3735275</v>
      </c>
      <c r="K8" s="2">
        <v>2.2400000000000002</v>
      </c>
      <c r="L8" s="4">
        <v>2151692</v>
      </c>
      <c r="M8" s="2">
        <v>1.25</v>
      </c>
      <c r="N8" s="2">
        <v>27.23</v>
      </c>
      <c r="O8" s="4">
        <v>46654569</v>
      </c>
      <c r="P8" s="4">
        <v>285300</v>
      </c>
      <c r="Q8" s="4">
        <v>0</v>
      </c>
      <c r="R8" s="4">
        <v>46369269</v>
      </c>
      <c r="S8" s="4">
        <v>1717399208</v>
      </c>
      <c r="T8" s="4">
        <v>1668197508</v>
      </c>
    </row>
    <row r="9" spans="1:20">
      <c r="A9" s="1" t="s">
        <v>14</v>
      </c>
      <c r="B9" s="4">
        <v>2127057</v>
      </c>
      <c r="C9" s="4">
        <v>1247524</v>
      </c>
      <c r="D9" s="2">
        <v>4.84</v>
      </c>
      <c r="E9" s="4">
        <v>4904752</v>
      </c>
      <c r="F9" s="4">
        <v>0</v>
      </c>
      <c r="G9" s="4">
        <v>0</v>
      </c>
      <c r="H9" s="4">
        <v>3395996</v>
      </c>
      <c r="I9" s="2">
        <v>13.15</v>
      </c>
      <c r="J9" s="4">
        <v>506545</v>
      </c>
      <c r="K9" s="2">
        <v>2.06</v>
      </c>
      <c r="L9" s="4">
        <v>746571</v>
      </c>
      <c r="M9" s="2">
        <v>2.89</v>
      </c>
      <c r="N9" s="2">
        <v>22.94</v>
      </c>
      <c r="O9" s="4">
        <v>5896636</v>
      </c>
      <c r="P9" s="4">
        <v>63900</v>
      </c>
      <c r="Q9" s="4">
        <v>136822</v>
      </c>
      <c r="R9" s="4">
        <v>5969558</v>
      </c>
      <c r="S9" s="4">
        <v>258154368</v>
      </c>
      <c r="T9" s="4">
        <v>245812068</v>
      </c>
    </row>
    <row r="10" spans="1:20">
      <c r="A10" s="1" t="s">
        <v>15</v>
      </c>
      <c r="B10" s="4">
        <v>4636256</v>
      </c>
      <c r="C10" s="4">
        <v>2736949</v>
      </c>
      <c r="D10" s="2">
        <v>11.05</v>
      </c>
      <c r="E10" s="4">
        <v>0</v>
      </c>
      <c r="F10" s="4">
        <v>5909456</v>
      </c>
      <c r="G10" s="4">
        <v>0</v>
      </c>
      <c r="H10" s="4">
        <v>3395767</v>
      </c>
      <c r="I10" s="2">
        <v>13.71</v>
      </c>
      <c r="J10" s="4">
        <v>479990</v>
      </c>
      <c r="K10" s="2">
        <v>2.0299999999999998</v>
      </c>
      <c r="L10" s="4">
        <v>292331</v>
      </c>
      <c r="M10" s="2">
        <v>1.18</v>
      </c>
      <c r="N10" s="2">
        <v>27.97</v>
      </c>
      <c r="O10" s="4">
        <v>6905037</v>
      </c>
      <c r="P10" s="4">
        <v>68000</v>
      </c>
      <c r="Q10" s="4">
        <v>0</v>
      </c>
      <c r="R10" s="4">
        <v>6837037</v>
      </c>
      <c r="S10" s="4">
        <v>247687707</v>
      </c>
      <c r="T10" s="4">
        <v>236462807</v>
      </c>
    </row>
    <row r="11" spans="1:20">
      <c r="A11" s="1" t="s">
        <v>16</v>
      </c>
      <c r="B11" s="4">
        <v>8532566</v>
      </c>
      <c r="C11" s="4">
        <v>2404130</v>
      </c>
      <c r="D11" s="2">
        <v>9.7799999999999994</v>
      </c>
      <c r="E11" s="4">
        <v>3117982</v>
      </c>
      <c r="F11" s="4">
        <v>1337346</v>
      </c>
      <c r="G11" s="4">
        <v>0</v>
      </c>
      <c r="H11" s="4">
        <v>3193597</v>
      </c>
      <c r="I11" s="2">
        <v>12.99</v>
      </c>
      <c r="J11" s="4">
        <v>527385</v>
      </c>
      <c r="K11" s="2">
        <v>2.1800000000000002</v>
      </c>
      <c r="L11" s="4">
        <v>452834</v>
      </c>
      <c r="M11" s="2">
        <v>1.84</v>
      </c>
      <c r="N11" s="2">
        <v>26.79</v>
      </c>
      <c r="O11" s="4">
        <v>6577946</v>
      </c>
      <c r="P11" s="4">
        <v>29550</v>
      </c>
      <c r="Q11" s="4">
        <v>0</v>
      </c>
      <c r="R11" s="4">
        <v>6548396</v>
      </c>
      <c r="S11" s="4">
        <v>245885361</v>
      </c>
      <c r="T11" s="4">
        <v>241608921</v>
      </c>
    </row>
    <row r="12" spans="1:20">
      <c r="A12" s="1" t="s">
        <v>17</v>
      </c>
      <c r="B12" s="4">
        <v>5926951</v>
      </c>
      <c r="C12" s="4">
        <v>2891493</v>
      </c>
      <c r="D12" s="2">
        <v>2.96</v>
      </c>
      <c r="E12" s="4">
        <v>0</v>
      </c>
      <c r="F12" s="4">
        <v>14556485</v>
      </c>
      <c r="G12" s="4">
        <v>0</v>
      </c>
      <c r="H12" s="4">
        <v>11530851</v>
      </c>
      <c r="I12" s="2">
        <v>11.79</v>
      </c>
      <c r="J12" s="4">
        <v>2113952</v>
      </c>
      <c r="K12" s="2">
        <v>2.1800000000000002</v>
      </c>
      <c r="L12" s="4">
        <v>981403</v>
      </c>
      <c r="M12" s="2">
        <v>1</v>
      </c>
      <c r="N12" s="2">
        <v>17.93</v>
      </c>
      <c r="O12" s="4">
        <v>17517699</v>
      </c>
      <c r="P12" s="4">
        <v>200415</v>
      </c>
      <c r="Q12" s="4">
        <v>0</v>
      </c>
      <c r="R12" s="4">
        <v>17317284</v>
      </c>
      <c r="S12" s="4">
        <v>978086054</v>
      </c>
      <c r="T12" s="4">
        <v>969194154</v>
      </c>
    </row>
    <row r="13" spans="1:20">
      <c r="A13" s="1" t="s">
        <v>18</v>
      </c>
      <c r="B13" s="4">
        <v>5643026</v>
      </c>
      <c r="C13" s="4">
        <v>2835227</v>
      </c>
      <c r="D13" s="2">
        <v>3.36</v>
      </c>
      <c r="E13" s="4">
        <v>12852136</v>
      </c>
      <c r="F13" s="4">
        <v>0</v>
      </c>
      <c r="G13" s="4">
        <v>0</v>
      </c>
      <c r="H13" s="4">
        <v>9181657</v>
      </c>
      <c r="I13" s="2">
        <v>10.86</v>
      </c>
      <c r="J13" s="4">
        <v>1604438</v>
      </c>
      <c r="K13" s="2">
        <v>1.93</v>
      </c>
      <c r="L13" s="4">
        <v>768316</v>
      </c>
      <c r="M13" s="2">
        <v>0.91</v>
      </c>
      <c r="N13" s="2">
        <v>17.059999999999999</v>
      </c>
      <c r="O13" s="4">
        <v>14389638</v>
      </c>
      <c r="P13" s="4">
        <v>175000</v>
      </c>
      <c r="Q13" s="4">
        <v>0</v>
      </c>
      <c r="R13" s="4">
        <v>14214638</v>
      </c>
      <c r="S13" s="4">
        <v>845294116</v>
      </c>
      <c r="T13" s="4">
        <v>829190516</v>
      </c>
    </row>
    <row r="14" spans="1:20">
      <c r="A14" s="1" t="s">
        <v>19</v>
      </c>
      <c r="B14" s="4">
        <v>4695826</v>
      </c>
      <c r="C14" s="4">
        <v>2913174</v>
      </c>
      <c r="D14" s="2">
        <v>4.9000000000000004</v>
      </c>
      <c r="E14" s="4">
        <v>12412576</v>
      </c>
      <c r="F14" s="4">
        <v>0</v>
      </c>
      <c r="G14" s="4">
        <v>0</v>
      </c>
      <c r="H14" s="4">
        <v>8577742</v>
      </c>
      <c r="I14" s="2">
        <v>14.42</v>
      </c>
      <c r="J14" s="4">
        <v>1022078</v>
      </c>
      <c r="K14" s="2">
        <v>1.75</v>
      </c>
      <c r="L14" s="4">
        <v>704481</v>
      </c>
      <c r="M14" s="2">
        <v>1.18</v>
      </c>
      <c r="N14" s="2">
        <v>22.25</v>
      </c>
      <c r="O14" s="4">
        <v>13217475</v>
      </c>
      <c r="P14" s="4">
        <v>176100</v>
      </c>
      <c r="Q14" s="4">
        <v>0</v>
      </c>
      <c r="R14" s="4">
        <v>13041375</v>
      </c>
      <c r="S14" s="4">
        <v>594780446</v>
      </c>
      <c r="T14" s="4">
        <v>585414814</v>
      </c>
    </row>
    <row r="15" spans="1:20">
      <c r="A15" s="1" t="s">
        <v>20</v>
      </c>
      <c r="B15" s="4">
        <v>8646278</v>
      </c>
      <c r="C15" s="4">
        <v>4290366</v>
      </c>
      <c r="D15" s="2">
        <v>4.2300000000000004</v>
      </c>
      <c r="E15" s="4">
        <v>22142508</v>
      </c>
      <c r="F15" s="4">
        <v>0</v>
      </c>
      <c r="G15" s="4">
        <v>0</v>
      </c>
      <c r="H15" s="4">
        <v>16032076</v>
      </c>
      <c r="I15" s="2">
        <v>15.81</v>
      </c>
      <c r="J15" s="4">
        <v>2076794</v>
      </c>
      <c r="K15" s="2">
        <v>2.0699999999999998</v>
      </c>
      <c r="L15" s="4">
        <v>2709857</v>
      </c>
      <c r="M15" s="2">
        <v>2.67</v>
      </c>
      <c r="N15" s="2">
        <v>24.78</v>
      </c>
      <c r="O15" s="4">
        <v>25109093</v>
      </c>
      <c r="P15" s="4">
        <v>283100</v>
      </c>
      <c r="Q15" s="4">
        <v>0</v>
      </c>
      <c r="R15" s="4">
        <v>24825993</v>
      </c>
      <c r="S15" s="4">
        <v>1014193753</v>
      </c>
      <c r="T15" s="4">
        <v>1003262253</v>
      </c>
    </row>
    <row r="16" spans="1:20">
      <c r="A16" s="1" t="s">
        <v>21</v>
      </c>
      <c r="B16" s="4">
        <v>4852797</v>
      </c>
      <c r="C16" s="4">
        <v>1363726</v>
      </c>
      <c r="D16" s="2">
        <v>1.28</v>
      </c>
      <c r="E16" s="4">
        <v>7043267</v>
      </c>
      <c r="F16" s="4">
        <v>0</v>
      </c>
      <c r="G16" s="4">
        <v>0</v>
      </c>
      <c r="H16" s="4">
        <v>4821739</v>
      </c>
      <c r="I16" s="2">
        <v>4.53</v>
      </c>
      <c r="J16" s="4">
        <v>2221528</v>
      </c>
      <c r="K16" s="2">
        <v>2.11</v>
      </c>
      <c r="L16" s="4">
        <v>1289912</v>
      </c>
      <c r="M16" s="2">
        <v>1.21</v>
      </c>
      <c r="N16" s="2">
        <v>9.1300000000000008</v>
      </c>
      <c r="O16" s="4">
        <v>9696905</v>
      </c>
      <c r="P16" s="4">
        <v>52540</v>
      </c>
      <c r="Q16" s="4">
        <v>446115</v>
      </c>
      <c r="R16" s="4">
        <v>10090480</v>
      </c>
      <c r="S16" s="4">
        <v>1064146702</v>
      </c>
      <c r="T16" s="4">
        <v>1055257602</v>
      </c>
    </row>
    <row r="17" spans="1:20">
      <c r="A17" s="1" t="s">
        <v>22</v>
      </c>
      <c r="B17" s="4">
        <v>1402532</v>
      </c>
      <c r="C17" s="4">
        <v>522223</v>
      </c>
      <c r="D17" s="2">
        <v>4.22</v>
      </c>
      <c r="E17" s="4">
        <v>2495080</v>
      </c>
      <c r="F17" s="4">
        <v>0</v>
      </c>
      <c r="G17" s="4">
        <v>0</v>
      </c>
      <c r="H17" s="4">
        <v>1681461</v>
      </c>
      <c r="I17" s="2">
        <v>13.6</v>
      </c>
      <c r="J17" s="4">
        <v>237671</v>
      </c>
      <c r="K17" s="2">
        <v>2.27</v>
      </c>
      <c r="L17" s="4">
        <v>216644</v>
      </c>
      <c r="M17" s="2">
        <v>1.75</v>
      </c>
      <c r="N17" s="2">
        <v>21.84</v>
      </c>
      <c r="O17" s="4">
        <v>2657999</v>
      </c>
      <c r="P17" s="4">
        <v>11900</v>
      </c>
      <c r="Q17" s="4">
        <v>0</v>
      </c>
      <c r="R17" s="4">
        <v>2646099</v>
      </c>
      <c r="S17" s="4">
        <v>123681477</v>
      </c>
      <c r="T17" s="4">
        <v>104648277</v>
      </c>
    </row>
    <row r="18" spans="1:20">
      <c r="A18" s="1" t="s">
        <v>23</v>
      </c>
      <c r="B18" s="4">
        <v>30383980</v>
      </c>
      <c r="C18" s="4">
        <v>17167017</v>
      </c>
      <c r="D18" s="2">
        <v>4.54</v>
      </c>
      <c r="E18" s="4">
        <v>64113337</v>
      </c>
      <c r="F18" s="4">
        <v>0</v>
      </c>
      <c r="G18" s="4">
        <v>0</v>
      </c>
      <c r="H18" s="4">
        <v>46811635</v>
      </c>
      <c r="I18" s="2">
        <v>12.4</v>
      </c>
      <c r="J18" s="4">
        <v>8342946</v>
      </c>
      <c r="K18" s="2">
        <v>2.2400000000000002</v>
      </c>
      <c r="L18" s="4">
        <v>4600531</v>
      </c>
      <c r="M18" s="2">
        <v>1.22</v>
      </c>
      <c r="N18" s="2">
        <v>20.399999999999999</v>
      </c>
      <c r="O18" s="4">
        <v>76922129</v>
      </c>
      <c r="P18" s="4">
        <v>507500</v>
      </c>
      <c r="Q18" s="4">
        <v>0</v>
      </c>
      <c r="R18" s="4">
        <v>76414629</v>
      </c>
      <c r="S18" s="4">
        <v>3776282881</v>
      </c>
      <c r="T18" s="4">
        <v>3725371520</v>
      </c>
    </row>
    <row r="19" spans="1:20">
      <c r="A19" s="1" t="s">
        <v>24</v>
      </c>
      <c r="B19" s="4">
        <v>10630382</v>
      </c>
      <c r="C19" s="4">
        <v>5732518</v>
      </c>
      <c r="D19" s="2">
        <v>9.48</v>
      </c>
      <c r="E19" s="4">
        <v>0</v>
      </c>
      <c r="F19" s="4">
        <v>15483242</v>
      </c>
      <c r="G19" s="4">
        <v>0</v>
      </c>
      <c r="H19" s="4">
        <v>9655346</v>
      </c>
      <c r="I19" s="2">
        <v>15.97</v>
      </c>
      <c r="J19" s="4">
        <v>1387481</v>
      </c>
      <c r="K19" s="2">
        <v>2.33</v>
      </c>
      <c r="L19" s="4">
        <v>887915</v>
      </c>
      <c r="M19" s="2">
        <v>1.47</v>
      </c>
      <c r="N19" s="2">
        <v>29.25</v>
      </c>
      <c r="O19" s="4">
        <v>17663260</v>
      </c>
      <c r="P19" s="4">
        <v>244100</v>
      </c>
      <c r="Q19" s="4">
        <v>0</v>
      </c>
      <c r="R19" s="4">
        <v>17419160</v>
      </c>
      <c r="S19" s="4">
        <v>604614281</v>
      </c>
      <c r="T19" s="4">
        <v>595297893</v>
      </c>
    </row>
    <row r="20" spans="1:20">
      <c r="A20" s="1" t="s">
        <v>25</v>
      </c>
      <c r="B20" s="4">
        <v>2075796</v>
      </c>
      <c r="C20" s="4">
        <v>1313456</v>
      </c>
      <c r="D20" s="2">
        <v>12.38</v>
      </c>
      <c r="E20" s="4">
        <v>0</v>
      </c>
      <c r="F20" s="4">
        <v>3097209</v>
      </c>
      <c r="G20" s="4">
        <v>0</v>
      </c>
      <c r="H20" s="4">
        <v>1762575</v>
      </c>
      <c r="I20" s="2">
        <v>16.62</v>
      </c>
      <c r="J20" s="4">
        <v>242362</v>
      </c>
      <c r="K20" s="2">
        <v>2.37</v>
      </c>
      <c r="L20" s="4">
        <v>120634</v>
      </c>
      <c r="M20" s="2">
        <v>1.1399999999999999</v>
      </c>
      <c r="N20" s="2">
        <v>32.51</v>
      </c>
      <c r="O20" s="4">
        <v>3439027</v>
      </c>
      <c r="P20" s="4">
        <v>35830</v>
      </c>
      <c r="Q20" s="4">
        <v>0</v>
      </c>
      <c r="R20" s="4">
        <v>3403197</v>
      </c>
      <c r="S20" s="4">
        <v>106048755</v>
      </c>
      <c r="T20" s="4">
        <v>102412355</v>
      </c>
    </row>
    <row r="21" spans="1:20">
      <c r="A21" s="1" t="s">
        <v>26</v>
      </c>
      <c r="B21" s="4">
        <v>167550</v>
      </c>
      <c r="C21" s="4">
        <v>-6344</v>
      </c>
      <c r="D21" s="2">
        <v>-0.24</v>
      </c>
      <c r="E21" s="4">
        <v>463153</v>
      </c>
      <c r="F21" s="4">
        <v>0</v>
      </c>
      <c r="G21" s="4">
        <v>0</v>
      </c>
      <c r="H21" s="4">
        <v>295462</v>
      </c>
      <c r="I21" s="2">
        <v>11.57</v>
      </c>
      <c r="J21" s="4">
        <v>60655</v>
      </c>
      <c r="K21" s="2">
        <v>2.48</v>
      </c>
      <c r="L21" s="4">
        <v>50937</v>
      </c>
      <c r="M21" s="2">
        <v>1.99</v>
      </c>
      <c r="N21" s="2">
        <v>15.8</v>
      </c>
      <c r="O21" s="4">
        <v>400710</v>
      </c>
      <c r="P21" s="4">
        <v>2050</v>
      </c>
      <c r="Q21" s="4">
        <v>0</v>
      </c>
      <c r="R21" s="4">
        <v>398660</v>
      </c>
      <c r="S21" s="4">
        <v>25533130</v>
      </c>
      <c r="T21" s="4">
        <v>24439230</v>
      </c>
    </row>
    <row r="22" spans="1:20">
      <c r="A22" s="1" t="s">
        <v>27</v>
      </c>
      <c r="B22" s="4">
        <v>16871159</v>
      </c>
      <c r="C22" s="4">
        <v>7128077</v>
      </c>
      <c r="D22" s="2">
        <v>17.37</v>
      </c>
      <c r="E22" s="4">
        <v>16448058</v>
      </c>
      <c r="F22" s="4">
        <v>0</v>
      </c>
      <c r="G22" s="4">
        <v>0</v>
      </c>
      <c r="H22" s="4">
        <v>6366620</v>
      </c>
      <c r="I22" s="2">
        <v>15.52</v>
      </c>
      <c r="J22" s="4">
        <v>563659</v>
      </c>
      <c r="K22" s="2">
        <v>2.04</v>
      </c>
      <c r="L22" s="4">
        <v>1781979</v>
      </c>
      <c r="M22" s="2">
        <v>4.34</v>
      </c>
      <c r="N22" s="2">
        <v>39.270000000000003</v>
      </c>
      <c r="O22" s="4">
        <v>15840335</v>
      </c>
      <c r="P22" s="4">
        <v>80075</v>
      </c>
      <c r="Q22" s="4">
        <v>0</v>
      </c>
      <c r="R22" s="4">
        <v>15760260</v>
      </c>
      <c r="S22" s="4">
        <v>410331775</v>
      </c>
      <c r="T22" s="4">
        <v>276315375</v>
      </c>
    </row>
    <row r="23" spans="1:20">
      <c r="A23" s="1" t="s">
        <v>28</v>
      </c>
      <c r="B23" s="4">
        <v>3126635</v>
      </c>
      <c r="C23" s="4">
        <v>1505152</v>
      </c>
      <c r="D23" s="2">
        <v>5.74</v>
      </c>
      <c r="E23" s="4">
        <v>2888865</v>
      </c>
      <c r="F23" s="4">
        <v>2916880</v>
      </c>
      <c r="G23" s="4">
        <v>0</v>
      </c>
      <c r="H23" s="4">
        <v>4227937</v>
      </c>
      <c r="I23" s="2">
        <v>16.13</v>
      </c>
      <c r="J23" s="4">
        <v>552871</v>
      </c>
      <c r="K23" s="2">
        <v>2.17</v>
      </c>
      <c r="L23" s="4">
        <v>507207</v>
      </c>
      <c r="M23" s="2">
        <v>1.93</v>
      </c>
      <c r="N23" s="2">
        <v>25.97</v>
      </c>
      <c r="O23" s="4">
        <v>6793167</v>
      </c>
      <c r="P23" s="4">
        <v>99500</v>
      </c>
      <c r="Q23" s="4">
        <v>85965</v>
      </c>
      <c r="R23" s="4">
        <v>6779632</v>
      </c>
      <c r="S23" s="4">
        <v>262158758</v>
      </c>
      <c r="T23" s="4">
        <v>255202193</v>
      </c>
    </row>
    <row r="24" spans="1:20">
      <c r="A24" s="1" t="s">
        <v>29</v>
      </c>
      <c r="B24" s="4">
        <v>4072176</v>
      </c>
      <c r="C24" s="4">
        <v>2320249</v>
      </c>
      <c r="D24" s="2">
        <v>8.15</v>
      </c>
      <c r="E24" s="4">
        <v>0</v>
      </c>
      <c r="F24" s="4">
        <v>7134055</v>
      </c>
      <c r="G24" s="4">
        <v>0</v>
      </c>
      <c r="H24" s="4">
        <v>3945216</v>
      </c>
      <c r="I24" s="2">
        <v>13.86</v>
      </c>
      <c r="J24" s="4">
        <v>542935</v>
      </c>
      <c r="K24" s="2">
        <v>1.98</v>
      </c>
      <c r="L24" s="4">
        <v>741819</v>
      </c>
      <c r="M24" s="2">
        <v>2.61</v>
      </c>
      <c r="N24" s="2">
        <v>26.6</v>
      </c>
      <c r="O24" s="4">
        <v>7550219</v>
      </c>
      <c r="P24" s="4">
        <v>22950</v>
      </c>
      <c r="Q24" s="4">
        <v>0</v>
      </c>
      <c r="R24" s="4">
        <v>7527269</v>
      </c>
      <c r="S24" s="4">
        <v>284612622</v>
      </c>
      <c r="T24" s="4">
        <v>274270922</v>
      </c>
    </row>
    <row r="25" spans="1:20">
      <c r="A25" s="1" t="s">
        <v>30</v>
      </c>
      <c r="B25" s="4">
        <v>13250573</v>
      </c>
      <c r="C25" s="4">
        <v>9416680</v>
      </c>
      <c r="D25" s="2">
        <v>8.09</v>
      </c>
      <c r="E25" s="4">
        <v>22874733</v>
      </c>
      <c r="F25" s="4">
        <v>0</v>
      </c>
      <c r="G25" s="4">
        <v>0</v>
      </c>
      <c r="H25" s="4">
        <v>16942745</v>
      </c>
      <c r="I25" s="2">
        <v>14.56</v>
      </c>
      <c r="J25" s="4">
        <v>2173420</v>
      </c>
      <c r="K25" s="2">
        <v>2.17</v>
      </c>
      <c r="L25" s="4">
        <v>3449044</v>
      </c>
      <c r="M25" s="2">
        <v>2.96</v>
      </c>
      <c r="N25" s="2">
        <v>27.78</v>
      </c>
      <c r="O25" s="4">
        <v>31981889</v>
      </c>
      <c r="P25" s="4">
        <v>180250</v>
      </c>
      <c r="Q25" s="4">
        <v>0</v>
      </c>
      <c r="R25" s="4">
        <v>31801639</v>
      </c>
      <c r="S25" s="4">
        <v>1163760273</v>
      </c>
      <c r="T25" s="4">
        <v>1003681286</v>
      </c>
    </row>
    <row r="26" spans="1:20">
      <c r="A26" s="1" t="s">
        <v>31</v>
      </c>
      <c r="B26" s="4">
        <v>2939106</v>
      </c>
      <c r="C26" s="4">
        <v>1838362</v>
      </c>
      <c r="D26" s="2">
        <v>9.2200000000000006</v>
      </c>
      <c r="E26" s="4">
        <v>0</v>
      </c>
      <c r="F26" s="4">
        <v>3465616</v>
      </c>
      <c r="G26" s="4">
        <v>0</v>
      </c>
      <c r="H26" s="4">
        <v>2467806</v>
      </c>
      <c r="I26" s="2">
        <v>12.37</v>
      </c>
      <c r="J26" s="4">
        <v>446513</v>
      </c>
      <c r="K26" s="2">
        <v>2.2999999999999998</v>
      </c>
      <c r="L26" s="4">
        <v>610496</v>
      </c>
      <c r="M26" s="2">
        <v>3.06</v>
      </c>
      <c r="N26" s="2">
        <v>26.95</v>
      </c>
      <c r="O26" s="4">
        <v>5363177</v>
      </c>
      <c r="P26" s="4">
        <v>48400</v>
      </c>
      <c r="Q26" s="4">
        <v>11063</v>
      </c>
      <c r="R26" s="4">
        <v>5325840</v>
      </c>
      <c r="S26" s="4">
        <v>199424344</v>
      </c>
      <c r="T26" s="4">
        <v>194507844</v>
      </c>
    </row>
    <row r="27" spans="1:20">
      <c r="A27" s="1" t="s">
        <v>32</v>
      </c>
      <c r="B27" s="4">
        <v>4646221</v>
      </c>
      <c r="C27" s="4">
        <v>2580251</v>
      </c>
      <c r="D27" s="2">
        <v>4.49</v>
      </c>
      <c r="E27" s="4">
        <v>5204558</v>
      </c>
      <c r="F27" s="4">
        <v>8323739</v>
      </c>
      <c r="G27" s="4">
        <v>0</v>
      </c>
      <c r="H27" s="4">
        <v>10378528</v>
      </c>
      <c r="I27" s="2">
        <v>18.059999999999999</v>
      </c>
      <c r="J27" s="4">
        <v>1230965</v>
      </c>
      <c r="K27" s="2">
        <v>2.23</v>
      </c>
      <c r="L27" s="4">
        <v>602964</v>
      </c>
      <c r="M27" s="2">
        <v>1.05</v>
      </c>
      <c r="N27" s="2">
        <v>25.83</v>
      </c>
      <c r="O27" s="4">
        <v>14792708</v>
      </c>
      <c r="P27" s="4">
        <v>69300</v>
      </c>
      <c r="Q27" s="4">
        <v>0</v>
      </c>
      <c r="R27" s="4">
        <v>14723408</v>
      </c>
      <c r="S27" s="4">
        <v>574622539</v>
      </c>
      <c r="T27" s="4">
        <v>552294339</v>
      </c>
    </row>
    <row r="28" spans="1:20">
      <c r="A28" s="1" t="s">
        <v>33</v>
      </c>
      <c r="B28" s="4">
        <v>1440620</v>
      </c>
      <c r="C28" s="4">
        <v>1055410</v>
      </c>
      <c r="D28" s="2">
        <v>3.03</v>
      </c>
      <c r="E28" s="4">
        <v>0</v>
      </c>
      <c r="F28" s="4">
        <v>1570236</v>
      </c>
      <c r="G28" s="4">
        <v>0</v>
      </c>
      <c r="H28" s="4">
        <v>819127</v>
      </c>
      <c r="I28" s="2">
        <v>2.35</v>
      </c>
      <c r="J28" s="4">
        <v>751109</v>
      </c>
      <c r="K28" s="2">
        <v>2.2000000000000002</v>
      </c>
      <c r="L28" s="4">
        <v>660214</v>
      </c>
      <c r="M28" s="2">
        <v>1.9</v>
      </c>
      <c r="N28" s="2">
        <v>9.48</v>
      </c>
      <c r="O28" s="4">
        <v>3285860</v>
      </c>
      <c r="P28" s="4">
        <v>6450</v>
      </c>
      <c r="Q28" s="4">
        <v>73136</v>
      </c>
      <c r="R28" s="4">
        <v>3352546</v>
      </c>
      <c r="S28" s="4">
        <v>348266000</v>
      </c>
      <c r="T28" s="4">
        <v>341129000</v>
      </c>
    </row>
    <row r="29" spans="1:20">
      <c r="A29" s="1" t="s">
        <v>34</v>
      </c>
      <c r="B29" s="4">
        <v>7585058</v>
      </c>
      <c r="C29" s="4">
        <v>3842446</v>
      </c>
      <c r="D29" s="2">
        <v>8.18</v>
      </c>
      <c r="E29" s="4">
        <v>0</v>
      </c>
      <c r="F29" s="4">
        <v>6360882</v>
      </c>
      <c r="G29" s="4">
        <v>0</v>
      </c>
      <c r="H29" s="4">
        <v>4430948</v>
      </c>
      <c r="I29" s="2">
        <v>9.44</v>
      </c>
      <c r="J29" s="4">
        <v>1004017</v>
      </c>
      <c r="K29" s="2">
        <v>2.2400000000000002</v>
      </c>
      <c r="L29" s="4">
        <v>911606</v>
      </c>
      <c r="M29" s="2">
        <v>1.94</v>
      </c>
      <c r="N29" s="2">
        <v>21.8</v>
      </c>
      <c r="O29" s="4">
        <v>10189017</v>
      </c>
      <c r="P29" s="4">
        <v>107500</v>
      </c>
      <c r="Q29" s="4">
        <v>0</v>
      </c>
      <c r="R29" s="4">
        <v>10081517</v>
      </c>
      <c r="S29" s="4">
        <v>469466793</v>
      </c>
      <c r="T29" s="4">
        <v>449216793</v>
      </c>
    </row>
    <row r="30" spans="1:20">
      <c r="A30" s="1" t="s">
        <v>35</v>
      </c>
      <c r="B30" s="4">
        <v>1032628</v>
      </c>
      <c r="C30" s="4">
        <v>593022</v>
      </c>
      <c r="D30" s="2">
        <v>6.12</v>
      </c>
      <c r="E30" s="4">
        <v>0</v>
      </c>
      <c r="F30" s="4">
        <v>1511105</v>
      </c>
      <c r="G30" s="4">
        <v>0</v>
      </c>
      <c r="H30" s="4">
        <v>1123011</v>
      </c>
      <c r="I30" s="2">
        <v>11.57</v>
      </c>
      <c r="J30" s="4">
        <v>209474</v>
      </c>
      <c r="K30" s="2">
        <v>2.19</v>
      </c>
      <c r="L30" s="4">
        <v>126476</v>
      </c>
      <c r="M30" s="2">
        <v>1.3</v>
      </c>
      <c r="N30" s="2">
        <v>21.18</v>
      </c>
      <c r="O30" s="4">
        <v>2051983</v>
      </c>
      <c r="P30" s="4">
        <v>17950</v>
      </c>
      <c r="Q30" s="4">
        <v>0</v>
      </c>
      <c r="R30" s="4">
        <v>2034033</v>
      </c>
      <c r="S30" s="4">
        <v>97023704</v>
      </c>
      <c r="T30" s="4">
        <v>95663304</v>
      </c>
    </row>
    <row r="31" spans="1:20">
      <c r="A31" s="1" t="s">
        <v>36</v>
      </c>
      <c r="B31" s="4">
        <v>5519136</v>
      </c>
      <c r="C31" s="4">
        <v>3777254</v>
      </c>
      <c r="D31" s="2">
        <v>5.79</v>
      </c>
      <c r="E31" s="4">
        <v>8794772</v>
      </c>
      <c r="F31" s="4">
        <v>9743572</v>
      </c>
      <c r="G31" s="4">
        <v>0</v>
      </c>
      <c r="H31" s="4">
        <v>13539310</v>
      </c>
      <c r="I31" s="2">
        <v>20.73</v>
      </c>
      <c r="J31" s="4">
        <v>1267926</v>
      </c>
      <c r="K31" s="2">
        <v>1.97</v>
      </c>
      <c r="L31" s="4">
        <v>699943</v>
      </c>
      <c r="M31" s="2">
        <v>1.07</v>
      </c>
      <c r="N31" s="2">
        <v>29.56</v>
      </c>
      <c r="O31" s="4">
        <v>19284433</v>
      </c>
      <c r="P31" s="4">
        <v>93500</v>
      </c>
      <c r="Q31" s="4">
        <v>0</v>
      </c>
      <c r="R31" s="4">
        <v>19190933</v>
      </c>
      <c r="S31" s="4">
        <v>653066318</v>
      </c>
      <c r="T31" s="4">
        <v>642808718</v>
      </c>
    </row>
    <row r="32" spans="1:20">
      <c r="A32" s="1" t="s">
        <v>37</v>
      </c>
      <c r="B32" s="4">
        <v>4230021</v>
      </c>
      <c r="C32" s="4">
        <v>2499263</v>
      </c>
      <c r="D32" s="2">
        <v>6.5</v>
      </c>
      <c r="E32" s="4">
        <v>5783490</v>
      </c>
      <c r="F32" s="4">
        <v>2363119</v>
      </c>
      <c r="G32" s="4">
        <v>0</v>
      </c>
      <c r="H32" s="4">
        <v>5696389</v>
      </c>
      <c r="I32" s="2">
        <v>14.83</v>
      </c>
      <c r="J32" s="4">
        <v>853375</v>
      </c>
      <c r="K32" s="2">
        <v>2.29</v>
      </c>
      <c r="L32" s="4">
        <v>732160</v>
      </c>
      <c r="M32" s="2">
        <v>1.91</v>
      </c>
      <c r="N32" s="2">
        <v>25.53</v>
      </c>
      <c r="O32" s="4">
        <v>9781187</v>
      </c>
      <c r="P32" s="4">
        <v>110000</v>
      </c>
      <c r="Q32" s="4">
        <v>1188563</v>
      </c>
      <c r="R32" s="4">
        <v>10859750</v>
      </c>
      <c r="S32" s="4">
        <v>384146040</v>
      </c>
      <c r="T32" s="4">
        <v>372765440</v>
      </c>
    </row>
    <row r="33" spans="1:20">
      <c r="A33" s="1" t="s">
        <v>38</v>
      </c>
      <c r="B33" s="4">
        <v>4414431</v>
      </c>
      <c r="C33" s="4">
        <v>2391705</v>
      </c>
      <c r="D33" s="2">
        <v>7</v>
      </c>
      <c r="E33" s="4">
        <v>0</v>
      </c>
      <c r="F33" s="4">
        <v>10195961</v>
      </c>
      <c r="G33" s="4">
        <v>0</v>
      </c>
      <c r="H33" s="4">
        <v>7211173</v>
      </c>
      <c r="I33" s="2">
        <v>21.1</v>
      </c>
      <c r="J33" s="4">
        <v>741180</v>
      </c>
      <c r="K33" s="2">
        <v>2.2200000000000002</v>
      </c>
      <c r="L33" s="4">
        <v>665844</v>
      </c>
      <c r="M33" s="2">
        <v>1.95</v>
      </c>
      <c r="N33" s="2">
        <v>32.270000000000003</v>
      </c>
      <c r="O33" s="4">
        <v>11009902</v>
      </c>
      <c r="P33" s="4">
        <v>44400</v>
      </c>
      <c r="Q33" s="4">
        <v>0</v>
      </c>
      <c r="R33" s="4">
        <v>10965502</v>
      </c>
      <c r="S33" s="4">
        <v>341697403</v>
      </c>
      <c r="T33" s="4">
        <v>334186903</v>
      </c>
    </row>
    <row r="34" spans="1:20">
      <c r="A34" s="1" t="s">
        <v>39</v>
      </c>
      <c r="B34" s="4">
        <v>3315219</v>
      </c>
      <c r="C34" s="4">
        <v>1825962</v>
      </c>
      <c r="D34" s="2">
        <v>4.6100000000000003</v>
      </c>
      <c r="E34" s="4">
        <v>8090816</v>
      </c>
      <c r="F34" s="4">
        <v>0</v>
      </c>
      <c r="G34" s="4">
        <v>0</v>
      </c>
      <c r="H34" s="4">
        <v>6223441</v>
      </c>
      <c r="I34" s="2">
        <v>15.72</v>
      </c>
      <c r="J34" s="4">
        <v>1011499</v>
      </c>
      <c r="K34" s="2">
        <v>2.59</v>
      </c>
      <c r="L34" s="4">
        <v>458944</v>
      </c>
      <c r="M34" s="2">
        <v>1.1599999999999999</v>
      </c>
      <c r="N34" s="2">
        <v>24.08</v>
      </c>
      <c r="O34" s="4">
        <v>9519846</v>
      </c>
      <c r="P34" s="4">
        <v>78700</v>
      </c>
      <c r="Q34" s="4">
        <v>0</v>
      </c>
      <c r="R34" s="4">
        <v>9441146</v>
      </c>
      <c r="S34" s="4">
        <v>395925116</v>
      </c>
      <c r="T34" s="4">
        <v>390507897</v>
      </c>
    </row>
    <row r="35" spans="1:20">
      <c r="A35" s="1" t="s">
        <v>40</v>
      </c>
      <c r="B35" s="4">
        <v>3178870</v>
      </c>
      <c r="C35" s="4">
        <v>1643459</v>
      </c>
      <c r="D35" s="2">
        <v>6.29</v>
      </c>
      <c r="E35" s="4">
        <v>0</v>
      </c>
      <c r="F35" s="4">
        <v>4937394</v>
      </c>
      <c r="G35" s="4">
        <v>0</v>
      </c>
      <c r="H35" s="4">
        <v>3961958</v>
      </c>
      <c r="I35" s="2">
        <v>15.16</v>
      </c>
      <c r="J35" s="4">
        <v>550959</v>
      </c>
      <c r="K35" s="2">
        <v>2.17</v>
      </c>
      <c r="L35" s="4">
        <v>771087</v>
      </c>
      <c r="M35" s="2">
        <v>2.95</v>
      </c>
      <c r="N35" s="2">
        <v>26.57</v>
      </c>
      <c r="O35" s="4">
        <v>6927463</v>
      </c>
      <c r="P35" s="4">
        <v>72000</v>
      </c>
      <c r="Q35" s="4">
        <v>0</v>
      </c>
      <c r="R35" s="4">
        <v>6855463</v>
      </c>
      <c r="S35" s="4">
        <v>261291821</v>
      </c>
      <c r="T35" s="4">
        <v>254351121</v>
      </c>
    </row>
    <row r="36" spans="1:20">
      <c r="A36" s="1" t="s">
        <v>41</v>
      </c>
      <c r="B36" s="4">
        <v>2274978</v>
      </c>
      <c r="C36" s="4">
        <v>1560970</v>
      </c>
      <c r="D36" s="2">
        <v>4.79</v>
      </c>
      <c r="E36" s="4">
        <v>0</v>
      </c>
      <c r="F36" s="4">
        <v>3161611</v>
      </c>
      <c r="G36" s="4">
        <v>0</v>
      </c>
      <c r="H36" s="4">
        <v>2395729</v>
      </c>
      <c r="I36" s="2">
        <v>7.35</v>
      </c>
      <c r="J36" s="4">
        <v>765882</v>
      </c>
      <c r="K36" s="2">
        <v>2.37</v>
      </c>
      <c r="L36" s="4">
        <v>1688678</v>
      </c>
      <c r="M36" s="2">
        <v>5.18</v>
      </c>
      <c r="N36" s="2">
        <v>19.690000000000001</v>
      </c>
      <c r="O36" s="4">
        <v>6411259</v>
      </c>
      <c r="P36" s="4">
        <v>31000</v>
      </c>
      <c r="Q36" s="4">
        <v>0</v>
      </c>
      <c r="R36" s="4">
        <v>6380259</v>
      </c>
      <c r="S36" s="4">
        <v>325973514</v>
      </c>
      <c r="T36" s="4">
        <v>322952814</v>
      </c>
    </row>
    <row r="37" spans="1:20">
      <c r="A37" s="1" t="s">
        <v>42</v>
      </c>
      <c r="B37" s="4">
        <v>2845738</v>
      </c>
      <c r="C37" s="4">
        <v>2387314</v>
      </c>
      <c r="D37" s="2">
        <v>5.53</v>
      </c>
      <c r="E37" s="4">
        <v>0</v>
      </c>
      <c r="F37" s="4">
        <v>3229261</v>
      </c>
      <c r="G37" s="4">
        <v>0</v>
      </c>
      <c r="H37" s="4">
        <v>2316908</v>
      </c>
      <c r="I37" s="2">
        <v>5.36</v>
      </c>
      <c r="J37" s="4">
        <v>912353</v>
      </c>
      <c r="K37" s="2">
        <v>2.12</v>
      </c>
      <c r="L37" s="4">
        <v>575428</v>
      </c>
      <c r="M37" s="2">
        <v>1.33</v>
      </c>
      <c r="N37" s="2">
        <v>14.34</v>
      </c>
      <c r="O37" s="4">
        <v>6192003</v>
      </c>
      <c r="P37" s="4">
        <v>44753</v>
      </c>
      <c r="Q37" s="4">
        <v>0</v>
      </c>
      <c r="R37" s="4">
        <v>6147250</v>
      </c>
      <c r="S37" s="4">
        <v>432114187</v>
      </c>
      <c r="T37" s="4">
        <v>429985057</v>
      </c>
    </row>
    <row r="38" spans="1:20">
      <c r="A38" s="1" t="s">
        <v>43</v>
      </c>
      <c r="B38" s="4">
        <v>5359773</v>
      </c>
      <c r="C38" s="4">
        <v>2498845</v>
      </c>
      <c r="D38" s="2">
        <v>8.84</v>
      </c>
      <c r="E38" s="4">
        <v>0</v>
      </c>
      <c r="F38" s="4">
        <v>11893941</v>
      </c>
      <c r="G38" s="4">
        <v>0</v>
      </c>
      <c r="H38" s="4">
        <v>6701258</v>
      </c>
      <c r="I38" s="2">
        <v>23.71</v>
      </c>
      <c r="J38" s="4">
        <v>575835</v>
      </c>
      <c r="K38" s="2">
        <v>2.2200000000000002</v>
      </c>
      <c r="L38" s="4">
        <v>782848</v>
      </c>
      <c r="M38" s="2">
        <v>2.77</v>
      </c>
      <c r="N38" s="2">
        <v>37.54</v>
      </c>
      <c r="O38" s="4">
        <v>10558786</v>
      </c>
      <c r="P38" s="4">
        <v>140050</v>
      </c>
      <c r="Q38" s="4">
        <v>0</v>
      </c>
      <c r="R38" s="4">
        <v>10418736</v>
      </c>
      <c r="S38" s="4">
        <v>282675230</v>
      </c>
      <c r="T38" s="4">
        <v>258872430</v>
      </c>
    </row>
    <row r="39" spans="1:20">
      <c r="A39" s="1" t="s">
        <v>44</v>
      </c>
      <c r="B39" s="4">
        <v>249069</v>
      </c>
      <c r="C39" s="4">
        <v>27950</v>
      </c>
      <c r="D39" s="2">
        <v>0.56000000000000005</v>
      </c>
      <c r="E39" s="4">
        <v>798528</v>
      </c>
      <c r="F39" s="4">
        <v>0</v>
      </c>
      <c r="G39" s="4">
        <v>0</v>
      </c>
      <c r="H39" s="4">
        <v>600850</v>
      </c>
      <c r="I39" s="2">
        <v>12.19</v>
      </c>
      <c r="J39" s="4">
        <v>111333</v>
      </c>
      <c r="K39" s="2">
        <v>2.31</v>
      </c>
      <c r="L39" s="4">
        <v>62374</v>
      </c>
      <c r="M39" s="2">
        <v>1.27</v>
      </c>
      <c r="N39" s="2">
        <v>16.329999999999998</v>
      </c>
      <c r="O39" s="4">
        <v>802507</v>
      </c>
      <c r="P39" s="4">
        <v>16500</v>
      </c>
      <c r="Q39" s="4">
        <v>0</v>
      </c>
      <c r="R39" s="4">
        <v>786007</v>
      </c>
      <c r="S39" s="4">
        <v>49294119</v>
      </c>
      <c r="T39" s="4">
        <v>48226419</v>
      </c>
    </row>
    <row r="40" spans="1:20">
      <c r="A40" s="1" t="s">
        <v>45</v>
      </c>
      <c r="B40" s="4">
        <v>6749245</v>
      </c>
      <c r="C40" s="4">
        <v>3872609</v>
      </c>
      <c r="D40" s="2">
        <v>6.87</v>
      </c>
      <c r="E40" s="4">
        <v>11626758</v>
      </c>
      <c r="F40" s="4">
        <v>0</v>
      </c>
      <c r="G40" s="4">
        <v>0</v>
      </c>
      <c r="H40" s="4">
        <v>7907190</v>
      </c>
      <c r="I40" s="2">
        <v>14.03</v>
      </c>
      <c r="J40" s="4">
        <v>1186869</v>
      </c>
      <c r="K40" s="2">
        <v>2.2599999999999998</v>
      </c>
      <c r="L40" s="4">
        <v>616388</v>
      </c>
      <c r="M40" s="2">
        <v>1.0900000000000001</v>
      </c>
      <c r="N40" s="2">
        <v>24.25</v>
      </c>
      <c r="O40" s="4">
        <v>13583056</v>
      </c>
      <c r="P40" s="4">
        <v>134500</v>
      </c>
      <c r="Q40" s="4">
        <v>0</v>
      </c>
      <c r="R40" s="4">
        <v>13448556</v>
      </c>
      <c r="S40" s="4">
        <v>563710100</v>
      </c>
      <c r="T40" s="4">
        <v>525252700</v>
      </c>
    </row>
    <row r="41" spans="1:20">
      <c r="A41" s="1" t="s">
        <v>46</v>
      </c>
      <c r="B41" s="4">
        <v>4432996</v>
      </c>
      <c r="C41" s="4">
        <v>1735762</v>
      </c>
      <c r="D41" s="2">
        <v>3.36</v>
      </c>
      <c r="E41" s="4">
        <v>7399800</v>
      </c>
      <c r="F41" s="4">
        <v>0</v>
      </c>
      <c r="G41" s="4">
        <v>0</v>
      </c>
      <c r="H41" s="4">
        <v>5538735</v>
      </c>
      <c r="I41" s="2">
        <v>10.73</v>
      </c>
      <c r="J41" s="4">
        <v>1102630</v>
      </c>
      <c r="K41" s="2">
        <v>2.17</v>
      </c>
      <c r="L41" s="4">
        <v>2012216</v>
      </c>
      <c r="M41" s="2">
        <v>3.9</v>
      </c>
      <c r="N41" s="2">
        <v>20.16</v>
      </c>
      <c r="O41" s="4">
        <v>10389343</v>
      </c>
      <c r="P41" s="4">
        <v>102178</v>
      </c>
      <c r="Q41" s="4">
        <v>514584</v>
      </c>
      <c r="R41" s="4">
        <v>10801749</v>
      </c>
      <c r="S41" s="4">
        <v>516093400</v>
      </c>
      <c r="T41" s="4">
        <v>509134900</v>
      </c>
    </row>
    <row r="42" spans="1:20">
      <c r="A42" s="1" t="s">
        <v>47</v>
      </c>
      <c r="B42" s="4">
        <v>2603072</v>
      </c>
      <c r="C42" s="4">
        <v>1590161</v>
      </c>
      <c r="D42" s="2">
        <v>4.99</v>
      </c>
      <c r="E42" s="4">
        <v>5945431</v>
      </c>
      <c r="F42" s="4">
        <v>0</v>
      </c>
      <c r="G42" s="4">
        <v>0</v>
      </c>
      <c r="H42" s="4">
        <v>4479157</v>
      </c>
      <c r="I42" s="2">
        <v>14.07</v>
      </c>
      <c r="J42" s="4">
        <v>581793</v>
      </c>
      <c r="K42" s="2">
        <v>1.88</v>
      </c>
      <c r="L42" s="4">
        <v>790320</v>
      </c>
      <c r="M42" s="2">
        <v>2.48</v>
      </c>
      <c r="N42" s="2">
        <v>23.42</v>
      </c>
      <c r="O42" s="4">
        <v>7441431</v>
      </c>
      <c r="P42" s="4">
        <v>74400</v>
      </c>
      <c r="Q42" s="4">
        <v>0</v>
      </c>
      <c r="R42" s="4">
        <v>7367031</v>
      </c>
      <c r="S42" s="4">
        <v>318399670</v>
      </c>
      <c r="T42" s="4">
        <v>310161270</v>
      </c>
    </row>
    <row r="43" spans="1:20">
      <c r="A43" s="1" t="s">
        <v>48</v>
      </c>
      <c r="B43" s="4">
        <v>23089177</v>
      </c>
      <c r="C43" s="4">
        <v>11044242</v>
      </c>
      <c r="D43" s="2">
        <v>15.27</v>
      </c>
      <c r="E43" s="4">
        <v>29503427</v>
      </c>
      <c r="F43" s="4">
        <v>0</v>
      </c>
      <c r="G43" s="4">
        <v>0</v>
      </c>
      <c r="H43" s="4">
        <v>15815758</v>
      </c>
      <c r="I43" s="2">
        <v>21.87</v>
      </c>
      <c r="J43" s="4">
        <v>1502693</v>
      </c>
      <c r="K43" s="2">
        <v>2.1800000000000002</v>
      </c>
      <c r="L43" s="4">
        <v>1996375</v>
      </c>
      <c r="M43" s="2">
        <v>2.76</v>
      </c>
      <c r="N43" s="2">
        <v>42.08</v>
      </c>
      <c r="O43" s="4">
        <v>30359068</v>
      </c>
      <c r="P43" s="4">
        <v>126025</v>
      </c>
      <c r="Q43" s="4">
        <v>0</v>
      </c>
      <c r="R43" s="4">
        <v>30233043</v>
      </c>
      <c r="S43" s="4">
        <v>723270277</v>
      </c>
      <c r="T43" s="4">
        <v>688341177</v>
      </c>
    </row>
    <row r="44" spans="1:20">
      <c r="A44" s="1" t="s">
        <v>49</v>
      </c>
      <c r="B44" s="4">
        <v>335410</v>
      </c>
      <c r="C44" s="4">
        <v>100184</v>
      </c>
      <c r="D44" s="2">
        <v>2.4300000000000002</v>
      </c>
      <c r="E44" s="4">
        <v>449300</v>
      </c>
      <c r="F44" s="4">
        <v>0</v>
      </c>
      <c r="G44" s="4">
        <v>0</v>
      </c>
      <c r="H44" s="4">
        <v>282422</v>
      </c>
      <c r="I44" s="2">
        <v>6.82</v>
      </c>
      <c r="J44" s="4">
        <v>104650</v>
      </c>
      <c r="K44" s="2">
        <v>2.61</v>
      </c>
      <c r="L44" s="4">
        <v>252188</v>
      </c>
      <c r="M44" s="2">
        <v>6.09</v>
      </c>
      <c r="N44" s="2">
        <v>17.95</v>
      </c>
      <c r="O44" s="4">
        <v>739444</v>
      </c>
      <c r="P44" s="4">
        <v>8050</v>
      </c>
      <c r="Q44" s="4">
        <v>0</v>
      </c>
      <c r="R44" s="4">
        <v>731394</v>
      </c>
      <c r="S44" s="4">
        <v>41384974</v>
      </c>
      <c r="T44" s="4">
        <v>40076074</v>
      </c>
    </row>
    <row r="45" spans="1:20">
      <c r="A45" s="1" t="s">
        <v>50</v>
      </c>
      <c r="B45" s="4">
        <v>4547295</v>
      </c>
      <c r="C45" s="4">
        <v>1978215</v>
      </c>
      <c r="D45" s="2">
        <v>10.93</v>
      </c>
      <c r="E45" s="4">
        <v>4251045</v>
      </c>
      <c r="F45" s="4">
        <v>0</v>
      </c>
      <c r="G45" s="4">
        <v>0</v>
      </c>
      <c r="H45" s="4">
        <v>2270420</v>
      </c>
      <c r="I45" s="2">
        <v>12.54</v>
      </c>
      <c r="J45" s="4">
        <v>334348</v>
      </c>
      <c r="K45" s="2">
        <v>2.02</v>
      </c>
      <c r="L45" s="4">
        <v>840303</v>
      </c>
      <c r="M45" s="2">
        <v>4.6399999999999997</v>
      </c>
      <c r="N45" s="2">
        <v>30.13</v>
      </c>
      <c r="O45" s="4">
        <v>5423286</v>
      </c>
      <c r="P45" s="4">
        <v>23475</v>
      </c>
      <c r="Q45" s="4">
        <v>156291</v>
      </c>
      <c r="R45" s="4">
        <v>5556102</v>
      </c>
      <c r="S45" s="4">
        <v>181055478</v>
      </c>
      <c r="T45" s="4">
        <v>165255878</v>
      </c>
    </row>
    <row r="46" spans="1:20">
      <c r="A46" s="1" t="s">
        <v>51</v>
      </c>
      <c r="B46" s="4">
        <v>571493</v>
      </c>
      <c r="C46" s="4">
        <v>230662</v>
      </c>
      <c r="D46" s="2">
        <v>2.74</v>
      </c>
      <c r="E46" s="4">
        <v>1108052</v>
      </c>
      <c r="F46" s="4">
        <v>0</v>
      </c>
      <c r="G46" s="4">
        <v>0</v>
      </c>
      <c r="H46" s="4">
        <v>624390</v>
      </c>
      <c r="I46" s="2">
        <v>7.42</v>
      </c>
      <c r="J46" s="4">
        <v>144746</v>
      </c>
      <c r="K46" s="2">
        <v>2.39</v>
      </c>
      <c r="L46" s="4">
        <v>412940</v>
      </c>
      <c r="M46" s="2">
        <v>4.91</v>
      </c>
      <c r="N46" s="2">
        <v>17.46</v>
      </c>
      <c r="O46" s="4">
        <v>1412738</v>
      </c>
      <c r="P46" s="4">
        <v>9500</v>
      </c>
      <c r="Q46" s="4">
        <v>0</v>
      </c>
      <c r="R46" s="4">
        <v>1403238</v>
      </c>
      <c r="S46" s="4">
        <v>84136316</v>
      </c>
      <c r="T46" s="4">
        <v>60587416</v>
      </c>
    </row>
    <row r="47" spans="1:20">
      <c r="A47" s="1" t="s">
        <v>52</v>
      </c>
      <c r="B47" s="4">
        <v>103821695</v>
      </c>
      <c r="C47" s="4">
        <v>41358565</v>
      </c>
      <c r="D47" s="2">
        <v>9.9</v>
      </c>
      <c r="E47" s="4">
        <v>0</v>
      </c>
      <c r="F47" s="4">
        <v>10546288</v>
      </c>
      <c r="G47" s="4">
        <v>0</v>
      </c>
      <c r="H47" s="4">
        <f>50869061+7356744</f>
        <v>58225805</v>
      </c>
      <c r="I47" s="2">
        <v>13.4</v>
      </c>
      <c r="J47" s="4">
        <f>7786367+717181</f>
        <v>8503548</v>
      </c>
      <c r="K47" s="2">
        <v>2.14</v>
      </c>
      <c r="L47" s="4">
        <v>11514555</v>
      </c>
      <c r="M47" s="2">
        <v>2.75</v>
      </c>
      <c r="N47" s="2">
        <v>28.19</v>
      </c>
      <c r="O47" s="4">
        <f>L47+J47+H47+C47</f>
        <v>119602473</v>
      </c>
      <c r="P47" s="4">
        <v>264550</v>
      </c>
      <c r="Q47" s="4">
        <v>0</v>
      </c>
      <c r="R47" s="4">
        <f>O47-P47+Q47</f>
        <v>119337923</v>
      </c>
      <c r="S47" s="4">
        <v>4180810620</v>
      </c>
      <c r="T47" s="4">
        <v>3981335120</v>
      </c>
    </row>
    <row r="48" spans="1:20">
      <c r="A48" s="1" t="s">
        <v>53</v>
      </c>
      <c r="B48" s="4">
        <v>16122001</v>
      </c>
      <c r="C48" s="4">
        <v>8599517</v>
      </c>
      <c r="D48" s="2">
        <v>5.86</v>
      </c>
      <c r="E48" s="4">
        <v>21291841</v>
      </c>
      <c r="F48" s="4">
        <v>0</v>
      </c>
      <c r="G48" s="4">
        <v>0</v>
      </c>
      <c r="H48" s="4">
        <v>14996401</v>
      </c>
      <c r="I48" s="2">
        <v>10.210000000000001</v>
      </c>
      <c r="J48" s="4">
        <v>3327640</v>
      </c>
      <c r="K48" s="2">
        <v>2.35</v>
      </c>
      <c r="L48" s="4">
        <v>1984725</v>
      </c>
      <c r="M48" s="2">
        <v>1.35</v>
      </c>
      <c r="N48" s="2">
        <v>19.77</v>
      </c>
      <c r="O48" s="4">
        <v>28908283</v>
      </c>
      <c r="P48" s="4">
        <v>293125</v>
      </c>
      <c r="Q48" s="4">
        <v>2620968</v>
      </c>
      <c r="R48" s="4">
        <v>31236126</v>
      </c>
      <c r="S48" s="4">
        <v>1468345836</v>
      </c>
      <c r="T48" s="4">
        <v>1416892836</v>
      </c>
    </row>
    <row r="49" spans="1:20">
      <c r="A49" s="1" t="s">
        <v>54</v>
      </c>
      <c r="B49" s="4">
        <v>1460914</v>
      </c>
      <c r="C49" s="4">
        <v>696749</v>
      </c>
      <c r="D49" s="2">
        <v>3.91</v>
      </c>
      <c r="E49" s="4">
        <v>3233755</v>
      </c>
      <c r="F49" s="4">
        <v>0</v>
      </c>
      <c r="G49" s="4">
        <v>0</v>
      </c>
      <c r="H49" s="4">
        <v>2310091</v>
      </c>
      <c r="I49" s="2">
        <v>12.98</v>
      </c>
      <c r="J49" s="4">
        <v>372814</v>
      </c>
      <c r="K49" s="2">
        <v>2.16</v>
      </c>
      <c r="L49" s="4">
        <v>522830</v>
      </c>
      <c r="M49" s="2">
        <v>2.94</v>
      </c>
      <c r="N49" s="2">
        <v>21.99</v>
      </c>
      <c r="O49" s="4">
        <v>3902484</v>
      </c>
      <c r="P49" s="4">
        <v>39262</v>
      </c>
      <c r="Q49" s="4">
        <v>0</v>
      </c>
      <c r="R49" s="4">
        <v>3863222</v>
      </c>
      <c r="S49" s="4">
        <v>178011976</v>
      </c>
      <c r="T49" s="4">
        <v>172456976</v>
      </c>
    </row>
    <row r="50" spans="1:20">
      <c r="A50" s="1" t="s">
        <v>55</v>
      </c>
      <c r="B50" s="4">
        <v>729471</v>
      </c>
      <c r="C50" s="4">
        <v>330576</v>
      </c>
      <c r="D50" s="2">
        <v>3.66</v>
      </c>
      <c r="E50" s="4">
        <v>1194015</v>
      </c>
      <c r="F50" s="4">
        <v>0</v>
      </c>
      <c r="G50" s="4">
        <v>0</v>
      </c>
      <c r="H50" s="4">
        <v>700299</v>
      </c>
      <c r="I50" s="2">
        <v>7.75</v>
      </c>
      <c r="J50" s="4">
        <v>180579</v>
      </c>
      <c r="K50" s="2">
        <v>2.0499999999999998</v>
      </c>
      <c r="L50" s="4">
        <v>250531</v>
      </c>
      <c r="M50" s="2">
        <v>2.77</v>
      </c>
      <c r="N50" s="2">
        <v>16.23</v>
      </c>
      <c r="O50" s="4">
        <v>1461985</v>
      </c>
      <c r="P50" s="4">
        <v>9000</v>
      </c>
      <c r="Q50" s="4">
        <v>0</v>
      </c>
      <c r="R50" s="4">
        <v>1452985</v>
      </c>
      <c r="S50" s="4">
        <v>90383669</v>
      </c>
      <c r="T50" s="4">
        <v>87973169</v>
      </c>
    </row>
    <row r="51" spans="1:20">
      <c r="A51" s="1" t="s">
        <v>56</v>
      </c>
      <c r="B51" s="4">
        <v>836925</v>
      </c>
      <c r="C51" s="4">
        <v>258282</v>
      </c>
      <c r="D51" s="2">
        <v>3.15</v>
      </c>
      <c r="E51" s="4">
        <v>0</v>
      </c>
      <c r="F51" s="4">
        <v>1930595</v>
      </c>
      <c r="G51" s="4">
        <v>0</v>
      </c>
      <c r="H51" s="4">
        <v>1049317</v>
      </c>
      <c r="I51" s="2">
        <v>12.83</v>
      </c>
      <c r="J51" s="4">
        <v>183713</v>
      </c>
      <c r="K51" s="2">
        <v>2.38</v>
      </c>
      <c r="L51" s="4">
        <v>449555</v>
      </c>
      <c r="M51" s="2">
        <v>5.5</v>
      </c>
      <c r="N51" s="2">
        <v>23.86</v>
      </c>
      <c r="O51" s="4">
        <v>1940867</v>
      </c>
      <c r="P51" s="4">
        <v>41700</v>
      </c>
      <c r="Q51" s="4">
        <v>0</v>
      </c>
      <c r="R51" s="4">
        <v>1899167</v>
      </c>
      <c r="S51" s="4">
        <v>81787886</v>
      </c>
      <c r="T51" s="4">
        <v>77337386</v>
      </c>
    </row>
    <row r="52" spans="1:20">
      <c r="A52" s="1" t="s">
        <v>57</v>
      </c>
      <c r="B52" s="4">
        <v>1384944</v>
      </c>
      <c r="C52" s="4">
        <v>697813</v>
      </c>
      <c r="D52" s="2">
        <v>6.41</v>
      </c>
      <c r="E52" s="4">
        <v>0</v>
      </c>
      <c r="F52" s="4">
        <v>2247024</v>
      </c>
      <c r="G52" s="4">
        <v>0</v>
      </c>
      <c r="H52" s="4">
        <v>1313240</v>
      </c>
      <c r="I52" s="2">
        <v>12.06</v>
      </c>
      <c r="J52" s="4">
        <v>227807</v>
      </c>
      <c r="K52" s="2">
        <v>2.13</v>
      </c>
      <c r="L52" s="4">
        <v>316156</v>
      </c>
      <c r="M52" s="2">
        <v>2.9</v>
      </c>
      <c r="N52" s="2">
        <v>23.5</v>
      </c>
      <c r="O52" s="4">
        <v>2555016</v>
      </c>
      <c r="P52" s="4">
        <v>32200</v>
      </c>
      <c r="Q52" s="4">
        <v>0</v>
      </c>
      <c r="R52" s="4">
        <v>2522816</v>
      </c>
      <c r="S52" s="4">
        <v>108925635</v>
      </c>
      <c r="T52" s="4">
        <v>106702525</v>
      </c>
    </row>
    <row r="53" spans="1:20">
      <c r="A53" s="1" t="s">
        <v>58</v>
      </c>
      <c r="B53" s="4">
        <v>3364161</v>
      </c>
      <c r="C53" s="4">
        <v>1946957</v>
      </c>
      <c r="D53" s="2">
        <v>4.8600000000000003</v>
      </c>
      <c r="E53" s="4">
        <v>0</v>
      </c>
      <c r="F53" s="4">
        <v>11522982</v>
      </c>
      <c r="G53" s="4">
        <v>0</v>
      </c>
      <c r="H53" s="4">
        <v>7943884</v>
      </c>
      <c r="I53" s="2">
        <v>19.84</v>
      </c>
      <c r="J53" s="4">
        <v>850236</v>
      </c>
      <c r="K53" s="2">
        <v>2.21</v>
      </c>
      <c r="L53" s="4">
        <v>414239</v>
      </c>
      <c r="M53" s="2">
        <v>1.03</v>
      </c>
      <c r="N53" s="2">
        <v>27.94</v>
      </c>
      <c r="O53" s="4">
        <v>11155316</v>
      </c>
      <c r="P53" s="4">
        <v>103000</v>
      </c>
      <c r="Q53" s="4">
        <v>0</v>
      </c>
      <c r="R53" s="4">
        <v>11052316</v>
      </c>
      <c r="S53" s="4">
        <v>400462022</v>
      </c>
      <c r="T53" s="4">
        <v>385261422</v>
      </c>
    </row>
    <row r="54" spans="1:20">
      <c r="A54" s="1" t="s">
        <v>59</v>
      </c>
      <c r="B54" s="4">
        <v>4026423</v>
      </c>
      <c r="C54" s="4">
        <v>2122248</v>
      </c>
      <c r="D54" s="2">
        <v>3.67</v>
      </c>
      <c r="E54" s="4">
        <v>12344620</v>
      </c>
      <c r="F54" s="4">
        <v>0</v>
      </c>
      <c r="G54" s="4">
        <v>0</v>
      </c>
      <c r="H54" s="4">
        <v>9361708</v>
      </c>
      <c r="I54" s="2">
        <v>16.16</v>
      </c>
      <c r="J54" s="4">
        <v>1135068</v>
      </c>
      <c r="K54" s="2">
        <v>2.23</v>
      </c>
      <c r="L54" s="4">
        <v>586886</v>
      </c>
      <c r="M54" s="2">
        <v>1.01</v>
      </c>
      <c r="N54" s="2">
        <v>23.07</v>
      </c>
      <c r="O54" s="4">
        <v>13205910</v>
      </c>
      <c r="P54" s="4">
        <v>125125</v>
      </c>
      <c r="Q54" s="4">
        <v>0</v>
      </c>
      <c r="R54" s="4">
        <v>13080785</v>
      </c>
      <c r="S54" s="4">
        <v>579178958</v>
      </c>
      <c r="T54" s="4">
        <v>509336258</v>
      </c>
    </row>
    <row r="55" spans="1:20">
      <c r="A55" s="1" t="s">
        <v>60</v>
      </c>
      <c r="B55" s="4">
        <v>2561166</v>
      </c>
      <c r="C55" s="4">
        <v>1646672</v>
      </c>
      <c r="D55" s="2">
        <v>9.06</v>
      </c>
      <c r="E55" s="4">
        <v>0</v>
      </c>
      <c r="F55" s="4">
        <v>4353130</v>
      </c>
      <c r="G55" s="4">
        <v>0</v>
      </c>
      <c r="H55" s="4">
        <v>3151106</v>
      </c>
      <c r="I55" s="2">
        <v>17.32</v>
      </c>
      <c r="J55" s="4">
        <v>404633</v>
      </c>
      <c r="K55" s="2">
        <v>2.39</v>
      </c>
      <c r="L55" s="4">
        <v>232801</v>
      </c>
      <c r="M55" s="2">
        <v>1.28</v>
      </c>
      <c r="N55" s="2">
        <v>30.05</v>
      </c>
      <c r="O55" s="4">
        <v>5435212</v>
      </c>
      <c r="P55" s="4">
        <v>54000</v>
      </c>
      <c r="Q55" s="4">
        <v>0</v>
      </c>
      <c r="R55" s="4">
        <v>5381212</v>
      </c>
      <c r="S55" s="4">
        <v>181902351</v>
      </c>
      <c r="T55" s="4">
        <v>168951151</v>
      </c>
    </row>
    <row r="56" spans="1:20">
      <c r="A56" s="1" t="s">
        <v>61</v>
      </c>
      <c r="B56" s="4">
        <v>47116431</v>
      </c>
      <c r="C56" s="4">
        <v>24104274</v>
      </c>
      <c r="D56" s="2">
        <v>7.6</v>
      </c>
      <c r="E56" s="4">
        <v>78563931</v>
      </c>
      <c r="F56" s="4">
        <v>0</v>
      </c>
      <c r="G56" s="4">
        <v>0</v>
      </c>
      <c r="H56" s="4">
        <v>48971424</v>
      </c>
      <c r="I56" s="2">
        <v>15.43</v>
      </c>
      <c r="J56" s="4">
        <v>6398571</v>
      </c>
      <c r="K56" s="2">
        <v>2.04</v>
      </c>
      <c r="L56" s="4">
        <v>3044958</v>
      </c>
      <c r="M56" s="2">
        <v>0.96</v>
      </c>
      <c r="N56" s="2">
        <v>26.03</v>
      </c>
      <c r="O56" s="4">
        <v>82519227</v>
      </c>
      <c r="P56" s="4">
        <v>557500</v>
      </c>
      <c r="Q56" s="4">
        <v>0</v>
      </c>
      <c r="R56" s="4">
        <v>81961727</v>
      </c>
      <c r="S56" s="4">
        <v>3173547641</v>
      </c>
      <c r="T56" s="4">
        <v>3130303673</v>
      </c>
    </row>
    <row r="57" spans="1:20">
      <c r="A57" s="1" t="s">
        <v>62</v>
      </c>
      <c r="B57" s="4">
        <v>458238</v>
      </c>
      <c r="C57" s="4">
        <v>327797</v>
      </c>
      <c r="D57" s="2">
        <v>8.16</v>
      </c>
      <c r="E57" s="4">
        <v>0</v>
      </c>
      <c r="F57" s="4">
        <v>756628</v>
      </c>
      <c r="G57" s="4">
        <v>0</v>
      </c>
      <c r="H57" s="4">
        <v>447252</v>
      </c>
      <c r="I57" s="2">
        <v>11.15</v>
      </c>
      <c r="J57" s="4">
        <v>84246</v>
      </c>
      <c r="K57" s="2">
        <v>2.14</v>
      </c>
      <c r="L57" s="4">
        <v>69706</v>
      </c>
      <c r="M57" s="2">
        <v>1.74</v>
      </c>
      <c r="N57" s="2">
        <v>23.19</v>
      </c>
      <c r="O57" s="4">
        <v>929001</v>
      </c>
      <c r="P57" s="4">
        <v>8000</v>
      </c>
      <c r="Q57" s="4">
        <v>0</v>
      </c>
      <c r="R57" s="4">
        <v>921001</v>
      </c>
      <c r="S57" s="4">
        <v>40128257</v>
      </c>
      <c r="T57" s="4">
        <v>39392957</v>
      </c>
    </row>
    <row r="58" spans="1:20">
      <c r="A58" s="1" t="s">
        <v>63</v>
      </c>
      <c r="B58" s="4">
        <v>69986865</v>
      </c>
      <c r="C58" s="4">
        <v>32299826</v>
      </c>
      <c r="D58" s="2">
        <v>9.3699999999999992</v>
      </c>
      <c r="E58" s="4">
        <v>53456445</v>
      </c>
      <c r="F58" s="4">
        <v>0</v>
      </c>
      <c r="G58" s="4">
        <v>0</v>
      </c>
      <c r="H58" s="4">
        <v>37509751</v>
      </c>
      <c r="I58" s="2">
        <v>10.88</v>
      </c>
      <c r="J58" s="4">
        <v>6945209</v>
      </c>
      <c r="K58" s="2">
        <v>2.06</v>
      </c>
      <c r="L58" s="4">
        <v>8997362</v>
      </c>
      <c r="M58" s="2">
        <v>2.61</v>
      </c>
      <c r="N58" s="2">
        <v>24.92</v>
      </c>
      <c r="O58" s="4">
        <v>85752148</v>
      </c>
      <c r="P58" s="4">
        <v>599994</v>
      </c>
      <c r="Q58" s="4">
        <v>0</v>
      </c>
      <c r="R58" s="4">
        <v>85152154</v>
      </c>
      <c r="S58" s="4">
        <v>3446636790</v>
      </c>
      <c r="T58" s="4">
        <v>3379626590</v>
      </c>
    </row>
    <row r="59" spans="1:20">
      <c r="A59" s="1" t="s">
        <v>64</v>
      </c>
      <c r="B59" s="4">
        <v>3059557</v>
      </c>
      <c r="C59" s="4">
        <v>1834768</v>
      </c>
      <c r="D59" s="2">
        <v>7.93</v>
      </c>
      <c r="E59" s="4">
        <v>0</v>
      </c>
      <c r="F59" s="4">
        <v>3966233</v>
      </c>
      <c r="G59" s="4">
        <v>0</v>
      </c>
      <c r="H59" s="4">
        <v>3352339</v>
      </c>
      <c r="I59" s="2">
        <v>14.5</v>
      </c>
      <c r="J59" s="4">
        <v>446119</v>
      </c>
      <c r="K59" s="2">
        <v>1.96</v>
      </c>
      <c r="L59" s="4">
        <v>933138</v>
      </c>
      <c r="M59" s="2">
        <v>4.04</v>
      </c>
      <c r="N59" s="2">
        <v>28.43</v>
      </c>
      <c r="O59" s="4">
        <v>6566364</v>
      </c>
      <c r="P59" s="4">
        <v>36600</v>
      </c>
      <c r="Q59" s="4">
        <v>0</v>
      </c>
      <c r="R59" s="4">
        <v>6529764</v>
      </c>
      <c r="S59" s="4">
        <v>231242406</v>
      </c>
      <c r="T59" s="4">
        <v>227233606</v>
      </c>
    </row>
    <row r="60" spans="1:20">
      <c r="A60" s="1" t="s">
        <v>65</v>
      </c>
      <c r="B60" s="4">
        <v>736675</v>
      </c>
      <c r="C60" s="4">
        <v>534195</v>
      </c>
      <c r="D60" s="2">
        <v>5.42</v>
      </c>
      <c r="E60" s="4">
        <v>473113</v>
      </c>
      <c r="F60" s="4">
        <v>0</v>
      </c>
      <c r="G60" s="4">
        <v>0</v>
      </c>
      <c r="H60" s="4">
        <v>330653</v>
      </c>
      <c r="I60" s="2">
        <v>3.35</v>
      </c>
      <c r="J60" s="4">
        <v>62511</v>
      </c>
      <c r="K60" s="2">
        <v>1.97</v>
      </c>
      <c r="L60" s="4">
        <v>337857</v>
      </c>
      <c r="M60" s="2">
        <v>3.42</v>
      </c>
      <c r="N60" s="2">
        <v>14.16</v>
      </c>
      <c r="O60" s="4">
        <v>1265216</v>
      </c>
      <c r="P60" s="4">
        <v>6650</v>
      </c>
      <c r="Q60" s="4">
        <v>0</v>
      </c>
      <c r="R60" s="4">
        <v>1258566</v>
      </c>
      <c r="S60" s="4">
        <v>98673413</v>
      </c>
      <c r="T60" s="4">
        <v>31668513</v>
      </c>
    </row>
    <row r="61" spans="1:20">
      <c r="A61" s="1" t="s">
        <v>66</v>
      </c>
      <c r="B61" s="4">
        <v>2727582</v>
      </c>
      <c r="C61" s="4">
        <v>1431602</v>
      </c>
      <c r="D61" s="2">
        <v>4.5999999999999996</v>
      </c>
      <c r="E61" s="4">
        <v>5555592</v>
      </c>
      <c r="F61" s="4">
        <v>0</v>
      </c>
      <c r="G61" s="4">
        <v>0</v>
      </c>
      <c r="H61" s="4">
        <v>3866194</v>
      </c>
      <c r="I61" s="2">
        <v>12.44</v>
      </c>
      <c r="J61" s="4">
        <v>691664</v>
      </c>
      <c r="K61" s="2">
        <v>2.38</v>
      </c>
      <c r="L61" s="4">
        <v>966781</v>
      </c>
      <c r="M61" s="2">
        <v>3.11</v>
      </c>
      <c r="N61" s="2">
        <v>22.53</v>
      </c>
      <c r="O61" s="4">
        <v>6956241</v>
      </c>
      <c r="P61" s="4">
        <v>61765</v>
      </c>
      <c r="Q61" s="4">
        <v>0</v>
      </c>
      <c r="R61" s="4">
        <v>6894476</v>
      </c>
      <c r="S61" s="4">
        <v>310881454</v>
      </c>
      <c r="T61" s="4">
        <v>290747754</v>
      </c>
    </row>
    <row r="62" spans="1:20">
      <c r="A62" s="1" t="s">
        <v>67</v>
      </c>
      <c r="B62" s="4">
        <v>23020000</v>
      </c>
      <c r="C62" s="4">
        <v>8762377</v>
      </c>
      <c r="D62" s="2">
        <v>7.37</v>
      </c>
      <c r="E62" s="4">
        <v>0</v>
      </c>
      <c r="F62" s="4">
        <v>21472336</v>
      </c>
      <c r="G62" s="4">
        <v>0</v>
      </c>
      <c r="H62" s="4">
        <v>17751938</v>
      </c>
      <c r="I62" s="2">
        <v>14.93</v>
      </c>
      <c r="J62" s="4">
        <v>2313512</v>
      </c>
      <c r="K62" s="2">
        <v>2.0099999999999998</v>
      </c>
      <c r="L62" s="4">
        <v>2959882</v>
      </c>
      <c r="M62" s="2">
        <v>2.4900000000000002</v>
      </c>
      <c r="N62" s="2">
        <v>26.8</v>
      </c>
      <c r="O62" s="4">
        <v>31787709</v>
      </c>
      <c r="P62" s="4">
        <v>125000</v>
      </c>
      <c r="Q62" s="4">
        <v>0</v>
      </c>
      <c r="R62" s="4">
        <v>31662709</v>
      </c>
      <c r="S62" s="4">
        <v>1189092535</v>
      </c>
      <c r="T62" s="4">
        <v>1149305735</v>
      </c>
    </row>
    <row r="63" spans="1:20">
      <c r="A63" s="1" t="s">
        <v>68</v>
      </c>
      <c r="B63" s="4">
        <v>3035662</v>
      </c>
      <c r="C63" s="4">
        <v>1794989</v>
      </c>
      <c r="D63" s="2">
        <v>5.7</v>
      </c>
      <c r="E63" s="4">
        <v>2828226</v>
      </c>
      <c r="F63" s="4">
        <v>4055513</v>
      </c>
      <c r="G63" s="4">
        <v>0</v>
      </c>
      <c r="H63" s="4">
        <v>5336892</v>
      </c>
      <c r="I63" s="2">
        <v>16.95</v>
      </c>
      <c r="J63" s="4">
        <v>684018</v>
      </c>
      <c r="K63" s="2">
        <v>2.36</v>
      </c>
      <c r="L63" s="4">
        <v>327792</v>
      </c>
      <c r="M63" s="2">
        <v>1.04</v>
      </c>
      <c r="N63" s="2">
        <v>26.05</v>
      </c>
      <c r="O63" s="4">
        <v>8143691</v>
      </c>
      <c r="P63" s="4">
        <v>72600</v>
      </c>
      <c r="Q63" s="4">
        <v>0</v>
      </c>
      <c r="R63" s="4">
        <v>8071091</v>
      </c>
      <c r="S63" s="4">
        <v>314884678</v>
      </c>
      <c r="T63" s="4">
        <v>289861478</v>
      </c>
    </row>
    <row r="64" spans="1:20">
      <c r="A64" s="1" t="s">
        <v>69</v>
      </c>
      <c r="B64" s="4">
        <v>352535</v>
      </c>
      <c r="C64" s="4">
        <v>225131</v>
      </c>
      <c r="D64" s="2">
        <v>3.54</v>
      </c>
      <c r="E64" s="4">
        <v>0</v>
      </c>
      <c r="F64" s="4">
        <v>167937</v>
      </c>
      <c r="G64" s="4">
        <v>230154</v>
      </c>
      <c r="H64" s="4">
        <v>252993</v>
      </c>
      <c r="I64" s="2">
        <v>3.98</v>
      </c>
      <c r="J64" s="4">
        <v>145098</v>
      </c>
      <c r="K64" s="2">
        <v>2.31</v>
      </c>
      <c r="L64" s="4">
        <v>124158</v>
      </c>
      <c r="M64" s="2">
        <v>1.95</v>
      </c>
      <c r="N64" s="2">
        <v>11.78</v>
      </c>
      <c r="O64" s="4">
        <v>747380</v>
      </c>
      <c r="P64" s="4">
        <v>2950</v>
      </c>
      <c r="Q64" s="4">
        <v>0</v>
      </c>
      <c r="R64" s="4">
        <v>744430</v>
      </c>
      <c r="S64" s="4">
        <v>63626958</v>
      </c>
      <c r="T64" s="4">
        <v>62698458</v>
      </c>
    </row>
    <row r="65" spans="1:20">
      <c r="A65" s="1" t="s">
        <v>70</v>
      </c>
      <c r="B65" s="4">
        <v>761579</v>
      </c>
      <c r="C65" s="4">
        <v>524499</v>
      </c>
      <c r="D65" s="2">
        <v>4.67</v>
      </c>
      <c r="E65" s="4">
        <v>765960</v>
      </c>
      <c r="F65" s="4">
        <v>0</v>
      </c>
      <c r="G65" s="4">
        <v>0</v>
      </c>
      <c r="H65" s="4">
        <v>540096</v>
      </c>
      <c r="I65" s="2">
        <v>4.82</v>
      </c>
      <c r="J65" s="4">
        <v>225864</v>
      </c>
      <c r="K65" s="2">
        <v>2.04</v>
      </c>
      <c r="L65" s="4">
        <v>127596</v>
      </c>
      <c r="M65" s="2">
        <v>1.1399999999999999</v>
      </c>
      <c r="N65" s="2">
        <v>12.67</v>
      </c>
      <c r="O65" s="4">
        <v>1418055</v>
      </c>
      <c r="P65" s="4">
        <v>17000</v>
      </c>
      <c r="Q65" s="4">
        <v>0</v>
      </c>
      <c r="R65" s="4">
        <v>1401055</v>
      </c>
      <c r="S65" s="4">
        <v>112117971</v>
      </c>
      <c r="T65" s="4">
        <v>110902571</v>
      </c>
    </row>
    <row r="66" spans="1:20">
      <c r="A66" s="1" t="s">
        <v>71</v>
      </c>
      <c r="B66" s="4">
        <v>1920004</v>
      </c>
      <c r="C66" s="4">
        <v>1299808</v>
      </c>
      <c r="D66" s="2">
        <v>7.76</v>
      </c>
      <c r="E66" s="4">
        <v>0</v>
      </c>
      <c r="F66" s="4">
        <v>3053729</v>
      </c>
      <c r="G66" s="4">
        <v>0</v>
      </c>
      <c r="H66" s="4">
        <v>1880530</v>
      </c>
      <c r="I66" s="2">
        <v>11.23</v>
      </c>
      <c r="J66" s="4">
        <v>330908</v>
      </c>
      <c r="K66" s="2">
        <v>2.0499999999999998</v>
      </c>
      <c r="L66" s="4">
        <v>202708</v>
      </c>
      <c r="M66" s="2">
        <v>1.21</v>
      </c>
      <c r="N66" s="2">
        <v>22.25</v>
      </c>
      <c r="O66" s="4">
        <v>3713954</v>
      </c>
      <c r="P66" s="4">
        <v>42750</v>
      </c>
      <c r="Q66" s="4">
        <v>0</v>
      </c>
      <c r="R66" s="4">
        <v>3671204</v>
      </c>
      <c r="S66" s="4">
        <v>167479815</v>
      </c>
      <c r="T66" s="4">
        <v>161395915</v>
      </c>
    </row>
    <row r="67" spans="1:20">
      <c r="A67" s="1" t="s">
        <v>72</v>
      </c>
      <c r="B67" s="4">
        <v>135663</v>
      </c>
      <c r="C67" s="4">
        <v>88158</v>
      </c>
      <c r="D67" s="2">
        <v>6.48</v>
      </c>
      <c r="E67" s="4">
        <v>276117</v>
      </c>
      <c r="F67" s="4">
        <v>0</v>
      </c>
      <c r="G67" s="4">
        <v>0</v>
      </c>
      <c r="H67" s="4">
        <v>212210</v>
      </c>
      <c r="I67" s="2">
        <v>15.59</v>
      </c>
      <c r="J67" s="4">
        <v>31183</v>
      </c>
      <c r="K67" s="2">
        <v>2.36</v>
      </c>
      <c r="L67" s="4">
        <v>26707</v>
      </c>
      <c r="M67" s="2">
        <v>1.96</v>
      </c>
      <c r="N67" s="2">
        <v>26.39</v>
      </c>
      <c r="O67" s="4">
        <v>358258</v>
      </c>
      <c r="P67" s="4">
        <v>400</v>
      </c>
      <c r="Q67" s="4">
        <v>0</v>
      </c>
      <c r="R67" s="4">
        <v>357858</v>
      </c>
      <c r="S67" s="4">
        <v>13609932</v>
      </c>
      <c r="T67" s="4">
        <v>13225332</v>
      </c>
    </row>
    <row r="68" spans="1:20">
      <c r="A68" s="1" t="s">
        <v>73</v>
      </c>
      <c r="B68" s="4">
        <v>6965460</v>
      </c>
      <c r="C68" s="4">
        <v>4054024</v>
      </c>
      <c r="D68" s="2">
        <v>7.53</v>
      </c>
      <c r="E68" s="4">
        <v>0</v>
      </c>
      <c r="F68" s="4">
        <v>9878633</v>
      </c>
      <c r="G68" s="4">
        <v>0</v>
      </c>
      <c r="H68" s="4">
        <v>7848618</v>
      </c>
      <c r="I68" s="2">
        <v>14.58</v>
      </c>
      <c r="J68" s="4">
        <v>1213951</v>
      </c>
      <c r="K68" s="2">
        <v>2.29</v>
      </c>
      <c r="L68" s="4">
        <v>1082458</v>
      </c>
      <c r="M68" s="2">
        <v>2.0099999999999998</v>
      </c>
      <c r="N68" s="2">
        <v>26.41</v>
      </c>
      <c r="O68" s="4">
        <v>14199051</v>
      </c>
      <c r="P68" s="4">
        <v>58400</v>
      </c>
      <c r="Q68" s="4">
        <v>27481</v>
      </c>
      <c r="R68" s="4">
        <v>14168132</v>
      </c>
      <c r="S68" s="4">
        <v>538299168</v>
      </c>
      <c r="T68" s="4">
        <v>530687768</v>
      </c>
    </row>
    <row r="69" spans="1:20">
      <c r="A69" s="1" t="s">
        <v>74</v>
      </c>
      <c r="B69" s="4">
        <v>11641941</v>
      </c>
      <c r="C69" s="4">
        <v>3614025</v>
      </c>
      <c r="D69" s="2">
        <v>5.05</v>
      </c>
      <c r="E69" s="4">
        <v>17077789</v>
      </c>
      <c r="F69" s="4">
        <v>0</v>
      </c>
      <c r="G69" s="4">
        <v>0</v>
      </c>
      <c r="H69" s="4">
        <v>12324063</v>
      </c>
      <c r="I69" s="2">
        <v>17.23</v>
      </c>
      <c r="J69" s="4">
        <v>1769572</v>
      </c>
      <c r="K69" s="2">
        <v>2.52</v>
      </c>
      <c r="L69" s="4">
        <v>814911</v>
      </c>
      <c r="M69" s="2">
        <v>1.1399999999999999</v>
      </c>
      <c r="N69" s="2">
        <v>25.94</v>
      </c>
      <c r="O69" s="4">
        <v>18522571</v>
      </c>
      <c r="P69" s="4">
        <v>179000</v>
      </c>
      <c r="Q69" s="4">
        <v>0</v>
      </c>
      <c r="R69" s="4">
        <v>18343571</v>
      </c>
      <c r="S69" s="4">
        <v>715460000</v>
      </c>
      <c r="T69" s="4">
        <v>700991300</v>
      </c>
    </row>
    <row r="70" spans="1:20">
      <c r="A70" s="1" t="s">
        <v>75</v>
      </c>
      <c r="B70" s="4">
        <v>3871724</v>
      </c>
      <c r="C70" s="4">
        <v>1782726</v>
      </c>
      <c r="D70" s="2">
        <v>4.1500000000000004</v>
      </c>
      <c r="E70" s="4">
        <v>10583514</v>
      </c>
      <c r="F70" s="4">
        <v>0</v>
      </c>
      <c r="G70" s="4">
        <v>0</v>
      </c>
      <c r="H70" s="4">
        <v>7170176</v>
      </c>
      <c r="I70" s="2">
        <v>16.7</v>
      </c>
      <c r="J70" s="4">
        <v>929554</v>
      </c>
      <c r="K70" s="2">
        <v>2.21</v>
      </c>
      <c r="L70" s="4">
        <v>1251614</v>
      </c>
      <c r="M70" s="2">
        <v>2.91</v>
      </c>
      <c r="N70" s="2">
        <v>25.97</v>
      </c>
      <c r="O70" s="4">
        <v>11134070</v>
      </c>
      <c r="P70" s="4">
        <v>153950</v>
      </c>
      <c r="Q70" s="4">
        <v>0</v>
      </c>
      <c r="R70" s="4">
        <v>10980120</v>
      </c>
      <c r="S70" s="4">
        <v>429430823</v>
      </c>
      <c r="T70" s="4">
        <v>421173323</v>
      </c>
    </row>
    <row r="71" spans="1:20">
      <c r="A71" s="1" t="s">
        <v>76</v>
      </c>
      <c r="B71" s="4">
        <v>1219755</v>
      </c>
      <c r="C71" s="4">
        <v>229940</v>
      </c>
      <c r="D71" s="2">
        <v>2.66</v>
      </c>
      <c r="E71" s="4">
        <v>426578</v>
      </c>
      <c r="F71" s="4">
        <v>0</v>
      </c>
      <c r="G71" s="4">
        <v>0</v>
      </c>
      <c r="H71" s="4">
        <v>245232</v>
      </c>
      <c r="I71" s="2">
        <v>2.83</v>
      </c>
      <c r="J71" s="4">
        <v>181346</v>
      </c>
      <c r="K71" s="2">
        <v>2.33</v>
      </c>
      <c r="L71" s="4">
        <v>469532</v>
      </c>
      <c r="M71" s="2">
        <v>5.43</v>
      </c>
      <c r="N71" s="2">
        <v>13.25</v>
      </c>
      <c r="O71" s="4">
        <v>1126050</v>
      </c>
      <c r="P71" s="4">
        <v>2600</v>
      </c>
      <c r="Q71" s="4">
        <v>0</v>
      </c>
      <c r="R71" s="4">
        <v>1123450</v>
      </c>
      <c r="S71" s="4">
        <v>86533282</v>
      </c>
      <c r="T71" s="4">
        <v>77728082</v>
      </c>
    </row>
    <row r="72" spans="1:20">
      <c r="A72" s="1" t="s">
        <v>77</v>
      </c>
      <c r="B72" s="4">
        <v>27468809</v>
      </c>
      <c r="C72" s="4">
        <v>12710531</v>
      </c>
      <c r="D72" s="2">
        <v>7.25</v>
      </c>
      <c r="E72" s="4">
        <v>18166754</v>
      </c>
      <c r="F72" s="4">
        <v>19756432</v>
      </c>
      <c r="G72" s="4">
        <v>0</v>
      </c>
      <c r="H72" s="4">
        <v>29263791</v>
      </c>
      <c r="I72" s="2">
        <v>16.72</v>
      </c>
      <c r="J72" s="4">
        <v>4089954</v>
      </c>
      <c r="K72" s="2">
        <v>2.39</v>
      </c>
      <c r="L72" s="4">
        <v>1987619</v>
      </c>
      <c r="M72" s="2">
        <v>1.1399999999999999</v>
      </c>
      <c r="N72" s="2">
        <v>27.5</v>
      </c>
      <c r="O72" s="4">
        <v>48051895</v>
      </c>
      <c r="P72" s="4">
        <v>291500</v>
      </c>
      <c r="Q72" s="4">
        <v>0</v>
      </c>
      <c r="R72" s="4">
        <v>47760395</v>
      </c>
      <c r="S72" s="4">
        <v>1750440401</v>
      </c>
      <c r="T72" s="4">
        <v>1714784901</v>
      </c>
    </row>
    <row r="73" spans="1:20">
      <c r="A73" s="1" t="s">
        <v>78</v>
      </c>
      <c r="B73" s="4">
        <v>7920770</v>
      </c>
      <c r="C73" s="4">
        <v>3329069</v>
      </c>
      <c r="D73" s="2">
        <v>7.43</v>
      </c>
      <c r="E73" s="4">
        <v>12754403</v>
      </c>
      <c r="F73" s="4">
        <v>0</v>
      </c>
      <c r="G73" s="4">
        <v>0</v>
      </c>
      <c r="H73" s="4">
        <v>6146065</v>
      </c>
      <c r="I73" s="2">
        <v>13.7</v>
      </c>
      <c r="J73" s="4">
        <v>973038</v>
      </c>
      <c r="K73" s="2">
        <v>2.23</v>
      </c>
      <c r="L73" s="4">
        <v>1301517</v>
      </c>
      <c r="M73" s="2">
        <v>2.9</v>
      </c>
      <c r="N73" s="2">
        <v>26.26</v>
      </c>
      <c r="O73" s="4">
        <v>11749689</v>
      </c>
      <c r="P73" s="4">
        <v>216750</v>
      </c>
      <c r="Q73" s="4">
        <v>0</v>
      </c>
      <c r="R73" s="4">
        <v>11532939</v>
      </c>
      <c r="S73" s="4">
        <v>448546993</v>
      </c>
      <c r="T73" s="4">
        <v>435472893</v>
      </c>
    </row>
    <row r="74" spans="1:20">
      <c r="A74" s="1" t="s">
        <v>79</v>
      </c>
      <c r="B74" s="4">
        <v>2400954</v>
      </c>
      <c r="C74" s="4">
        <v>1483040</v>
      </c>
      <c r="D74" s="2">
        <v>5.1100000000000003</v>
      </c>
      <c r="E74" s="4">
        <v>0</v>
      </c>
      <c r="F74" s="4">
        <v>5061620</v>
      </c>
      <c r="G74" s="4">
        <v>0</v>
      </c>
      <c r="H74" s="4">
        <v>3836946</v>
      </c>
      <c r="I74" s="2">
        <v>13.24</v>
      </c>
      <c r="J74" s="4">
        <v>473672</v>
      </c>
      <c r="K74" s="2">
        <v>1.96</v>
      </c>
      <c r="L74" s="4">
        <v>1099850</v>
      </c>
      <c r="M74" s="2">
        <v>3.8</v>
      </c>
      <c r="N74" s="2">
        <v>24.11</v>
      </c>
      <c r="O74" s="4">
        <v>6893508</v>
      </c>
      <c r="P74" s="4">
        <v>95575</v>
      </c>
      <c r="Q74" s="4">
        <v>0</v>
      </c>
      <c r="R74" s="4">
        <v>6797933</v>
      </c>
      <c r="S74" s="4">
        <v>289788194</v>
      </c>
      <c r="T74" s="4">
        <v>242193386</v>
      </c>
    </row>
    <row r="75" spans="1:20">
      <c r="A75" s="1" t="s">
        <v>80</v>
      </c>
      <c r="B75" s="4">
        <v>2987410</v>
      </c>
      <c r="C75" s="4">
        <v>1681537</v>
      </c>
      <c r="D75" s="2">
        <v>8.75</v>
      </c>
      <c r="E75" s="4">
        <v>0</v>
      </c>
      <c r="F75" s="4">
        <v>3715298</v>
      </c>
      <c r="G75" s="4">
        <v>0</v>
      </c>
      <c r="H75" s="4">
        <v>2838560</v>
      </c>
      <c r="I75" s="2">
        <v>14.76</v>
      </c>
      <c r="J75" s="4">
        <v>391086</v>
      </c>
      <c r="K75" s="2">
        <v>2.0699999999999998</v>
      </c>
      <c r="L75" s="4">
        <v>224000</v>
      </c>
      <c r="M75" s="2">
        <v>1.1599999999999999</v>
      </c>
      <c r="N75" s="2">
        <v>26.74</v>
      </c>
      <c r="O75" s="4">
        <v>5135183</v>
      </c>
      <c r="P75" s="4">
        <v>35200</v>
      </c>
      <c r="Q75" s="4">
        <v>0</v>
      </c>
      <c r="R75" s="4">
        <v>5099983</v>
      </c>
      <c r="S75" s="4">
        <v>192316090</v>
      </c>
      <c r="T75" s="4">
        <v>188765590</v>
      </c>
    </row>
    <row r="76" spans="1:20">
      <c r="A76" s="1" t="s">
        <v>81</v>
      </c>
      <c r="B76" s="4">
        <v>3089086</v>
      </c>
      <c r="C76" s="4">
        <v>1715116</v>
      </c>
      <c r="D76" s="2">
        <v>6</v>
      </c>
      <c r="E76" s="4">
        <v>0</v>
      </c>
      <c r="F76" s="4">
        <v>1446076</v>
      </c>
      <c r="G76" s="4">
        <v>1667044</v>
      </c>
      <c r="H76" s="4">
        <v>2496223</v>
      </c>
      <c r="I76" s="2">
        <v>8.74</v>
      </c>
      <c r="J76" s="4">
        <v>616897</v>
      </c>
      <c r="K76" s="2">
        <v>2.2000000000000002</v>
      </c>
      <c r="L76" s="4">
        <v>564715</v>
      </c>
      <c r="M76" s="2">
        <v>1.98</v>
      </c>
      <c r="N76" s="2">
        <v>18.920000000000002</v>
      </c>
      <c r="O76" s="4">
        <v>5392951</v>
      </c>
      <c r="P76" s="4">
        <v>21500</v>
      </c>
      <c r="Q76" s="4">
        <v>0</v>
      </c>
      <c r="R76" s="4">
        <v>5371451</v>
      </c>
      <c r="S76" s="4">
        <v>285649006</v>
      </c>
      <c r="T76" s="4">
        <v>280409006</v>
      </c>
    </row>
    <row r="77" spans="1:20">
      <c r="A77" s="1" t="s">
        <v>82</v>
      </c>
      <c r="B77" s="4">
        <v>16862468</v>
      </c>
      <c r="C77" s="4">
        <v>7831439</v>
      </c>
      <c r="D77" s="2">
        <v>11.43</v>
      </c>
      <c r="E77" s="4">
        <v>12516651</v>
      </c>
      <c r="F77" s="4">
        <v>0</v>
      </c>
      <c r="G77" s="4">
        <v>0</v>
      </c>
      <c r="H77" s="4">
        <v>4257639</v>
      </c>
      <c r="I77" s="2">
        <v>6.22</v>
      </c>
      <c r="J77" s="4">
        <v>1178555</v>
      </c>
      <c r="K77" s="2">
        <v>1.92</v>
      </c>
      <c r="L77" s="4">
        <v>1637583</v>
      </c>
      <c r="M77" s="2">
        <v>2.39</v>
      </c>
      <c r="N77" s="2">
        <v>21.96</v>
      </c>
      <c r="O77" s="4">
        <v>14905216</v>
      </c>
      <c r="P77" s="4">
        <v>144825</v>
      </c>
      <c r="Q77" s="4">
        <v>0</v>
      </c>
      <c r="R77" s="4">
        <v>14760391</v>
      </c>
      <c r="S77" s="4">
        <v>684990430</v>
      </c>
      <c r="T77" s="4">
        <v>613545600</v>
      </c>
    </row>
    <row r="78" spans="1:20">
      <c r="A78" s="1" t="s">
        <v>83</v>
      </c>
      <c r="B78" s="4">
        <v>2978489</v>
      </c>
      <c r="C78" s="4">
        <v>2194859</v>
      </c>
      <c r="D78" s="2">
        <v>4.45</v>
      </c>
      <c r="E78" s="4">
        <v>3540313</v>
      </c>
      <c r="F78" s="4">
        <v>0</v>
      </c>
      <c r="G78" s="4">
        <v>0</v>
      </c>
      <c r="H78" s="4">
        <v>2473373</v>
      </c>
      <c r="I78" s="2">
        <v>5.01</v>
      </c>
      <c r="J78" s="4">
        <v>1066940</v>
      </c>
      <c r="K78" s="2">
        <v>2.1800000000000002</v>
      </c>
      <c r="L78" s="4">
        <v>636790</v>
      </c>
      <c r="M78" s="2">
        <v>1.29</v>
      </c>
      <c r="N78" s="2">
        <v>12.93</v>
      </c>
      <c r="O78" s="4">
        <v>6371962</v>
      </c>
      <c r="P78" s="4">
        <v>29400</v>
      </c>
      <c r="Q78" s="4">
        <v>0</v>
      </c>
      <c r="R78" s="4">
        <v>6342562</v>
      </c>
      <c r="S78" s="4">
        <v>493482068</v>
      </c>
      <c r="T78" s="4">
        <v>489463368</v>
      </c>
    </row>
    <row r="79" spans="1:20">
      <c r="A79" s="1" t="s">
        <v>84</v>
      </c>
      <c r="B79" s="4">
        <v>3495825</v>
      </c>
      <c r="C79" s="4">
        <v>1956681</v>
      </c>
      <c r="D79" s="2">
        <v>4.7699999999999996</v>
      </c>
      <c r="E79" s="4">
        <v>11069654</v>
      </c>
      <c r="F79" s="4">
        <v>0</v>
      </c>
      <c r="G79" s="4">
        <v>0</v>
      </c>
      <c r="H79" s="4">
        <v>8645885</v>
      </c>
      <c r="I79" s="2">
        <v>21.1</v>
      </c>
      <c r="J79" s="4">
        <v>969007</v>
      </c>
      <c r="K79" s="2">
        <v>2.42</v>
      </c>
      <c r="L79" s="4">
        <v>456301</v>
      </c>
      <c r="M79" s="2">
        <v>1.1100000000000001</v>
      </c>
      <c r="N79" s="2">
        <v>29.4</v>
      </c>
      <c r="O79" s="4">
        <v>12027874</v>
      </c>
      <c r="P79" s="4">
        <v>114500</v>
      </c>
      <c r="Q79" s="4">
        <v>0</v>
      </c>
      <c r="R79" s="4">
        <v>11913374</v>
      </c>
      <c r="S79" s="4">
        <v>409848930</v>
      </c>
      <c r="T79" s="4">
        <v>400888730</v>
      </c>
    </row>
    <row r="80" spans="1:20">
      <c r="A80" s="1" t="s">
        <v>85</v>
      </c>
      <c r="B80" s="4">
        <v>14849136</v>
      </c>
      <c r="C80" s="4">
        <v>9040893</v>
      </c>
      <c r="D80" s="2">
        <v>5.1100000000000003</v>
      </c>
      <c r="E80" s="4">
        <v>19332388</v>
      </c>
      <c r="F80" s="4">
        <v>0</v>
      </c>
      <c r="G80" s="4">
        <v>0</v>
      </c>
      <c r="H80" s="4">
        <v>14879023</v>
      </c>
      <c r="I80" s="2">
        <v>8.39</v>
      </c>
      <c r="J80" s="4">
        <v>3829475</v>
      </c>
      <c r="K80" s="2">
        <v>2.17</v>
      </c>
      <c r="L80" s="4">
        <v>2434046</v>
      </c>
      <c r="M80" s="2">
        <v>1.37</v>
      </c>
      <c r="N80" s="2">
        <v>17.04</v>
      </c>
      <c r="O80" s="4">
        <v>30183437</v>
      </c>
      <c r="P80" s="4">
        <v>254250</v>
      </c>
      <c r="Q80" s="4">
        <v>95427</v>
      </c>
      <c r="R80" s="4">
        <v>30024614</v>
      </c>
      <c r="S80" s="4">
        <v>1772623412</v>
      </c>
      <c r="T80" s="4">
        <v>1762455042</v>
      </c>
    </row>
    <row r="81" spans="1:20">
      <c r="A81" s="1" t="s">
        <v>86</v>
      </c>
      <c r="B81" s="4">
        <v>4598209</v>
      </c>
      <c r="C81" s="4">
        <v>2682254</v>
      </c>
      <c r="D81" s="2">
        <v>5.83</v>
      </c>
      <c r="E81" s="4">
        <v>9511686</v>
      </c>
      <c r="F81" s="4">
        <v>0</v>
      </c>
      <c r="G81" s="4">
        <v>0</v>
      </c>
      <c r="H81" s="4">
        <v>7334954</v>
      </c>
      <c r="I81" s="2">
        <v>15.95</v>
      </c>
      <c r="J81" s="4">
        <v>980862</v>
      </c>
      <c r="K81" s="2">
        <v>2.1800000000000002</v>
      </c>
      <c r="L81" s="4">
        <v>634492</v>
      </c>
      <c r="M81" s="2">
        <v>1.38</v>
      </c>
      <c r="N81" s="2">
        <v>25.34</v>
      </c>
      <c r="O81" s="4">
        <v>11632562</v>
      </c>
      <c r="P81" s="4">
        <v>112500</v>
      </c>
      <c r="Q81" s="4">
        <v>94490</v>
      </c>
      <c r="R81" s="4">
        <v>11614552</v>
      </c>
      <c r="S81" s="4">
        <v>459860440</v>
      </c>
      <c r="T81" s="4">
        <v>450548040</v>
      </c>
    </row>
    <row r="82" spans="1:20">
      <c r="A82" s="1" t="s">
        <v>87</v>
      </c>
      <c r="B82" s="4">
        <v>762714</v>
      </c>
      <c r="C82" s="4">
        <v>344984</v>
      </c>
      <c r="D82" s="2">
        <v>5.62</v>
      </c>
      <c r="E82" s="4">
        <v>0</v>
      </c>
      <c r="F82" s="4">
        <v>1465186</v>
      </c>
      <c r="G82" s="4">
        <v>0</v>
      </c>
      <c r="H82" s="4">
        <v>909595</v>
      </c>
      <c r="I82" s="2">
        <v>14.8</v>
      </c>
      <c r="J82" s="4">
        <v>130231</v>
      </c>
      <c r="K82" s="2">
        <v>2.2000000000000002</v>
      </c>
      <c r="L82" s="4">
        <v>252228</v>
      </c>
      <c r="M82" s="2">
        <v>4.0999999999999996</v>
      </c>
      <c r="N82" s="2">
        <v>26.72</v>
      </c>
      <c r="O82" s="4">
        <v>1637038</v>
      </c>
      <c r="P82" s="4">
        <v>3300</v>
      </c>
      <c r="Q82" s="4">
        <v>0</v>
      </c>
      <c r="R82" s="4">
        <v>1633738</v>
      </c>
      <c r="S82" s="4">
        <v>61456129</v>
      </c>
      <c r="T82" s="4">
        <v>59151829</v>
      </c>
    </row>
    <row r="83" spans="1:20">
      <c r="A83" s="1" t="s">
        <v>88</v>
      </c>
      <c r="B83" s="4">
        <v>22676537</v>
      </c>
      <c r="C83" s="4">
        <v>13796049</v>
      </c>
      <c r="D83" s="2">
        <v>8.14</v>
      </c>
      <c r="E83" s="4">
        <v>22682077</v>
      </c>
      <c r="F83" s="4">
        <v>0</v>
      </c>
      <c r="G83" s="4">
        <v>0</v>
      </c>
      <c r="H83" s="4">
        <v>12396188</v>
      </c>
      <c r="I83" s="2">
        <v>7.32</v>
      </c>
      <c r="J83" s="4">
        <v>3248832</v>
      </c>
      <c r="K83" s="2">
        <v>2</v>
      </c>
      <c r="L83" s="4">
        <v>1928189</v>
      </c>
      <c r="M83" s="2">
        <v>1.1399999999999999</v>
      </c>
      <c r="N83" s="2">
        <v>18.600000000000001</v>
      </c>
      <c r="O83" s="4">
        <v>31369258</v>
      </c>
      <c r="P83" s="4">
        <v>424750</v>
      </c>
      <c r="Q83" s="4">
        <v>0</v>
      </c>
      <c r="R83" s="4">
        <v>30944508</v>
      </c>
      <c r="S83" s="4">
        <v>1694225350</v>
      </c>
      <c r="T83" s="4">
        <v>1622558650</v>
      </c>
    </row>
    <row r="84" spans="1:20">
      <c r="A84" s="1" t="s">
        <v>89</v>
      </c>
      <c r="B84" s="4">
        <v>5938852</v>
      </c>
      <c r="C84" s="4">
        <v>3744875</v>
      </c>
      <c r="D84" s="2">
        <v>13.86</v>
      </c>
      <c r="E84" s="4">
        <v>0</v>
      </c>
      <c r="F84" s="4">
        <v>6493815</v>
      </c>
      <c r="G84" s="4">
        <v>0</v>
      </c>
      <c r="H84" s="4">
        <v>4230549</v>
      </c>
      <c r="I84" s="2">
        <v>15.66</v>
      </c>
      <c r="J84" s="4">
        <v>465855</v>
      </c>
      <c r="K84" s="2">
        <v>2.21</v>
      </c>
      <c r="L84" s="4">
        <v>1292172</v>
      </c>
      <c r="M84" s="2">
        <v>4.78</v>
      </c>
      <c r="N84" s="2">
        <v>36.51</v>
      </c>
      <c r="O84" s="4">
        <v>9733451</v>
      </c>
      <c r="P84" s="4">
        <v>26800</v>
      </c>
      <c r="Q84" s="4">
        <v>0</v>
      </c>
      <c r="R84" s="4">
        <v>9706651</v>
      </c>
      <c r="S84" s="4">
        <v>270183654</v>
      </c>
      <c r="T84" s="4">
        <v>210928554</v>
      </c>
    </row>
    <row r="85" spans="1:20">
      <c r="A85" s="1" t="s">
        <v>90</v>
      </c>
      <c r="B85" s="4">
        <v>1042352</v>
      </c>
      <c r="C85" s="4">
        <v>685100</v>
      </c>
      <c r="D85" s="2">
        <v>9.4600000000000009</v>
      </c>
      <c r="E85" s="4">
        <v>1558158</v>
      </c>
      <c r="F85" s="4">
        <v>0</v>
      </c>
      <c r="G85" s="4">
        <v>0</v>
      </c>
      <c r="H85" s="4">
        <v>985715</v>
      </c>
      <c r="I85" s="2">
        <v>13.61</v>
      </c>
      <c r="J85" s="4">
        <v>156447</v>
      </c>
      <c r="K85" s="2">
        <v>2.21</v>
      </c>
      <c r="L85" s="4">
        <v>207302</v>
      </c>
      <c r="M85" s="2">
        <v>2.86</v>
      </c>
      <c r="N85" s="2">
        <v>28.14</v>
      </c>
      <c r="O85" s="4">
        <v>2034564</v>
      </c>
      <c r="P85" s="4">
        <v>25800</v>
      </c>
      <c r="Q85" s="4">
        <v>0</v>
      </c>
      <c r="R85" s="4">
        <v>2008764</v>
      </c>
      <c r="S85" s="4">
        <v>72430859</v>
      </c>
      <c r="T85" s="4">
        <v>70783719</v>
      </c>
    </row>
    <row r="86" spans="1:20">
      <c r="A86" s="1" t="s">
        <v>91</v>
      </c>
      <c r="B86" s="4">
        <v>1291705</v>
      </c>
      <c r="C86" s="4">
        <v>689271</v>
      </c>
      <c r="D86" s="2">
        <v>5.9</v>
      </c>
      <c r="E86" s="4">
        <v>0</v>
      </c>
      <c r="F86" s="4">
        <v>3085061</v>
      </c>
      <c r="G86" s="4">
        <v>0</v>
      </c>
      <c r="H86" s="4">
        <v>2204197</v>
      </c>
      <c r="I86" s="2">
        <v>18.850000000000001</v>
      </c>
      <c r="J86" s="4">
        <v>254201</v>
      </c>
      <c r="K86" s="2">
        <v>2.2400000000000002</v>
      </c>
      <c r="L86" s="4">
        <v>210877</v>
      </c>
      <c r="M86" s="2">
        <v>1.8</v>
      </c>
      <c r="N86" s="2">
        <v>28.79</v>
      </c>
      <c r="O86" s="4">
        <v>3358546</v>
      </c>
      <c r="P86" s="4">
        <v>42750</v>
      </c>
      <c r="Q86" s="4">
        <v>0</v>
      </c>
      <c r="R86" s="4">
        <v>3315796</v>
      </c>
      <c r="S86" s="4">
        <v>116931120</v>
      </c>
      <c r="T86" s="4">
        <v>113403720</v>
      </c>
    </row>
    <row r="87" spans="1:20">
      <c r="A87" s="1" t="s">
        <v>92</v>
      </c>
      <c r="B87" s="4">
        <v>4104040</v>
      </c>
      <c r="C87" s="4">
        <v>2393344</v>
      </c>
      <c r="D87" s="2">
        <v>5.12</v>
      </c>
      <c r="E87" s="4">
        <v>8937524</v>
      </c>
      <c r="F87" s="4">
        <v>0</v>
      </c>
      <c r="G87" s="4">
        <v>0</v>
      </c>
      <c r="H87" s="4">
        <v>7360359</v>
      </c>
      <c r="I87" s="2">
        <v>15.74</v>
      </c>
      <c r="J87" s="4">
        <v>1045030</v>
      </c>
      <c r="K87" s="2">
        <v>2.2599999999999998</v>
      </c>
      <c r="L87" s="4">
        <v>1390697</v>
      </c>
      <c r="M87" s="2">
        <v>2.97</v>
      </c>
      <c r="N87" s="2">
        <v>26.09</v>
      </c>
      <c r="O87" s="4">
        <v>12189430</v>
      </c>
      <c r="P87" s="4">
        <v>70000</v>
      </c>
      <c r="Q87" s="4">
        <v>527430</v>
      </c>
      <c r="R87" s="4">
        <v>12646860</v>
      </c>
      <c r="S87" s="4">
        <v>467648406</v>
      </c>
      <c r="T87" s="4">
        <v>462552106</v>
      </c>
    </row>
    <row r="88" spans="1:20">
      <c r="A88" s="1" t="s">
        <v>93</v>
      </c>
      <c r="B88" s="4">
        <v>2351498</v>
      </c>
      <c r="C88" s="4">
        <v>1358392</v>
      </c>
      <c r="D88" s="2">
        <v>9.6999999999999993</v>
      </c>
      <c r="E88" s="4">
        <v>0</v>
      </c>
      <c r="F88" s="4">
        <v>3587386</v>
      </c>
      <c r="G88" s="4">
        <v>0</v>
      </c>
      <c r="H88" s="4">
        <v>2419147</v>
      </c>
      <c r="I88" s="2">
        <v>17.27</v>
      </c>
      <c r="J88" s="4">
        <v>335168</v>
      </c>
      <c r="K88" s="2">
        <v>2.4500000000000002</v>
      </c>
      <c r="L88" s="4">
        <v>182728</v>
      </c>
      <c r="M88" s="2">
        <v>1.3</v>
      </c>
      <c r="N88" s="2">
        <v>30.72</v>
      </c>
      <c r="O88" s="4">
        <v>4295435</v>
      </c>
      <c r="P88" s="4">
        <v>18500</v>
      </c>
      <c r="Q88" s="4">
        <v>0</v>
      </c>
      <c r="R88" s="4">
        <v>4276935</v>
      </c>
      <c r="S88" s="4">
        <v>140075259</v>
      </c>
      <c r="T88" s="4">
        <v>136941559</v>
      </c>
    </row>
    <row r="89" spans="1:20">
      <c r="A89" s="1" t="s">
        <v>94</v>
      </c>
      <c r="B89" s="4">
        <v>8703308</v>
      </c>
      <c r="C89" s="4">
        <v>2855394</v>
      </c>
      <c r="D89" s="2">
        <v>3.34</v>
      </c>
      <c r="E89" s="4">
        <v>10388818</v>
      </c>
      <c r="F89" s="4">
        <v>0</v>
      </c>
      <c r="G89" s="4">
        <v>0</v>
      </c>
      <c r="H89" s="4">
        <v>8118778</v>
      </c>
      <c r="I89" s="2">
        <v>9.51</v>
      </c>
      <c r="J89" s="4">
        <v>1675365</v>
      </c>
      <c r="K89" s="2">
        <v>2.02</v>
      </c>
      <c r="L89" s="4">
        <v>785564</v>
      </c>
      <c r="M89" s="2">
        <v>0.92</v>
      </c>
      <c r="N89" s="2">
        <v>15.79</v>
      </c>
      <c r="O89" s="4">
        <v>13435101</v>
      </c>
      <c r="P89" s="4">
        <v>125000</v>
      </c>
      <c r="Q89" s="4">
        <v>0</v>
      </c>
      <c r="R89" s="4">
        <v>13310101</v>
      </c>
      <c r="S89" s="4">
        <v>853900900</v>
      </c>
      <c r="T89" s="4">
        <v>830141200</v>
      </c>
    </row>
    <row r="90" spans="1:20">
      <c r="A90" s="1" t="s">
        <v>95</v>
      </c>
      <c r="B90" s="4">
        <v>3167550</v>
      </c>
      <c r="C90" s="4">
        <v>1472987</v>
      </c>
      <c r="D90" s="2">
        <v>12.58</v>
      </c>
      <c r="E90" s="4">
        <v>0</v>
      </c>
      <c r="F90" s="4">
        <v>3812337</v>
      </c>
      <c r="G90" s="4">
        <v>0</v>
      </c>
      <c r="H90" s="4">
        <v>1582918</v>
      </c>
      <c r="I90" s="2">
        <v>13.53</v>
      </c>
      <c r="J90" s="4">
        <v>217969</v>
      </c>
      <c r="K90" s="2">
        <v>1.96</v>
      </c>
      <c r="L90" s="4">
        <v>134095</v>
      </c>
      <c r="M90" s="2">
        <v>1.1499999999999999</v>
      </c>
      <c r="N90" s="2">
        <v>29.22</v>
      </c>
      <c r="O90" s="4">
        <v>3407969</v>
      </c>
      <c r="P90" s="4">
        <v>56500</v>
      </c>
      <c r="Q90" s="4">
        <v>0</v>
      </c>
      <c r="R90" s="4">
        <v>3351469</v>
      </c>
      <c r="S90" s="4">
        <v>117010693</v>
      </c>
      <c r="T90" s="4">
        <v>111355493</v>
      </c>
    </row>
    <row r="91" spans="1:20">
      <c r="A91" s="1" t="s">
        <v>96</v>
      </c>
      <c r="B91" s="4">
        <v>1137769</v>
      </c>
      <c r="C91" s="4">
        <v>122950</v>
      </c>
      <c r="D91" s="2">
        <v>1.53</v>
      </c>
      <c r="E91" s="4">
        <v>0</v>
      </c>
      <c r="F91" s="4">
        <v>728935</v>
      </c>
      <c r="G91" s="4">
        <v>0</v>
      </c>
      <c r="H91" s="4">
        <v>432755</v>
      </c>
      <c r="I91" s="2">
        <v>5.36</v>
      </c>
      <c r="J91" s="4">
        <v>296180</v>
      </c>
      <c r="K91" s="2">
        <v>4.3</v>
      </c>
      <c r="L91" s="4">
        <v>227180</v>
      </c>
      <c r="M91" s="2">
        <v>2.81</v>
      </c>
      <c r="N91" s="2">
        <v>14</v>
      </c>
      <c r="O91" s="4">
        <v>1079065</v>
      </c>
      <c r="P91" s="4">
        <v>17500</v>
      </c>
      <c r="Q91" s="4">
        <v>0</v>
      </c>
      <c r="R91" s="4">
        <v>1061565</v>
      </c>
      <c r="S91" s="4">
        <v>80713550</v>
      </c>
      <c r="T91" s="4">
        <v>68870490</v>
      </c>
    </row>
    <row r="92" spans="1:20">
      <c r="A92" s="1" t="s">
        <v>97</v>
      </c>
      <c r="B92" s="4">
        <v>6520150</v>
      </c>
      <c r="C92" s="4">
        <v>2951497</v>
      </c>
      <c r="D92" s="2">
        <v>2.86</v>
      </c>
      <c r="E92" s="4">
        <v>24875620</v>
      </c>
      <c r="F92" s="4">
        <v>0</v>
      </c>
      <c r="G92" s="4">
        <v>0</v>
      </c>
      <c r="H92" s="4">
        <v>19656200</v>
      </c>
      <c r="I92" s="2">
        <v>19.07</v>
      </c>
      <c r="J92" s="4">
        <v>2476994</v>
      </c>
      <c r="K92" s="2">
        <v>2.44</v>
      </c>
      <c r="L92" s="4">
        <v>1184779</v>
      </c>
      <c r="M92" s="2">
        <v>1.1499999999999999</v>
      </c>
      <c r="N92" s="2">
        <v>25.52</v>
      </c>
      <c r="O92" s="4">
        <v>26269470</v>
      </c>
      <c r="P92" s="4">
        <v>266000</v>
      </c>
      <c r="Q92" s="4">
        <v>0</v>
      </c>
      <c r="R92" s="4">
        <v>26003470</v>
      </c>
      <c r="S92" s="4">
        <v>1030724004</v>
      </c>
      <c r="T92" s="4">
        <v>1016540704</v>
      </c>
    </row>
    <row r="93" spans="1:20">
      <c r="A93" s="1" t="s">
        <v>98</v>
      </c>
      <c r="B93" s="4">
        <v>46960528</v>
      </c>
      <c r="C93" s="4">
        <v>21053967</v>
      </c>
      <c r="D93" s="2">
        <v>6.27</v>
      </c>
      <c r="E93" s="4">
        <v>21013540</v>
      </c>
      <c r="F93" s="4">
        <v>11422683</v>
      </c>
      <c r="G93" s="4">
        <v>0</v>
      </c>
      <c r="H93" s="4">
        <v>25278041</v>
      </c>
      <c r="I93" s="2">
        <v>7.53</v>
      </c>
      <c r="J93" s="4">
        <v>7158182</v>
      </c>
      <c r="K93" s="2">
        <v>2.2000000000000002</v>
      </c>
      <c r="L93" s="4">
        <v>3426284</v>
      </c>
      <c r="M93" s="2">
        <v>1.02</v>
      </c>
      <c r="N93" s="2">
        <v>17.02</v>
      </c>
      <c r="O93" s="4">
        <v>56916474</v>
      </c>
      <c r="P93" s="4">
        <v>442700</v>
      </c>
      <c r="Q93" s="4">
        <v>578034</v>
      </c>
      <c r="R93" s="4">
        <v>57051808</v>
      </c>
      <c r="S93" s="4">
        <v>3357028600</v>
      </c>
      <c r="T93" s="4">
        <v>3256959600</v>
      </c>
    </row>
    <row r="94" spans="1:20">
      <c r="A94" s="1" t="s">
        <v>99</v>
      </c>
      <c r="B94" s="4">
        <v>2822165</v>
      </c>
      <c r="C94" s="4">
        <v>1214541</v>
      </c>
      <c r="D94" s="2">
        <v>2.5099999999999998</v>
      </c>
      <c r="E94" s="4">
        <v>6433632</v>
      </c>
      <c r="F94" s="4">
        <v>1821262</v>
      </c>
      <c r="G94" s="4">
        <v>0</v>
      </c>
      <c r="H94" s="4">
        <v>6950063</v>
      </c>
      <c r="I94" s="2">
        <v>14.35</v>
      </c>
      <c r="J94" s="4">
        <v>991718</v>
      </c>
      <c r="K94" s="2">
        <v>2.0699999999999998</v>
      </c>
      <c r="L94" s="4">
        <v>470844</v>
      </c>
      <c r="M94" s="2">
        <v>0.97</v>
      </c>
      <c r="N94" s="2">
        <v>19.899999999999999</v>
      </c>
      <c r="O94" s="4">
        <v>9627166</v>
      </c>
      <c r="P94" s="4">
        <v>49200</v>
      </c>
      <c r="Q94" s="4">
        <v>0</v>
      </c>
      <c r="R94" s="4">
        <v>9577966</v>
      </c>
      <c r="S94" s="4">
        <v>484432000</v>
      </c>
      <c r="T94" s="4">
        <v>478137100</v>
      </c>
    </row>
    <row r="95" spans="1:20">
      <c r="A95" s="1" t="s">
        <v>100</v>
      </c>
      <c r="B95" s="4">
        <v>3122067</v>
      </c>
      <c r="C95" s="4">
        <v>1459234</v>
      </c>
      <c r="D95" s="2">
        <v>5.81</v>
      </c>
      <c r="E95" s="4">
        <v>0</v>
      </c>
      <c r="F95" s="4">
        <v>4396311</v>
      </c>
      <c r="G95" s="4">
        <v>0</v>
      </c>
      <c r="H95" s="4">
        <v>3609652</v>
      </c>
      <c r="I95" s="2">
        <v>14.39</v>
      </c>
      <c r="J95" s="4">
        <v>510184</v>
      </c>
      <c r="K95" s="2">
        <v>2.1</v>
      </c>
      <c r="L95" s="4">
        <v>317784</v>
      </c>
      <c r="M95" s="2">
        <v>1.27</v>
      </c>
      <c r="N95" s="2">
        <v>23.57</v>
      </c>
      <c r="O95" s="4">
        <v>5896854</v>
      </c>
      <c r="P95" s="4">
        <v>30161</v>
      </c>
      <c r="Q95" s="4">
        <v>0</v>
      </c>
      <c r="R95" s="4">
        <v>5866693</v>
      </c>
      <c r="S95" s="4">
        <v>250841642</v>
      </c>
      <c r="T95" s="4">
        <v>243468742</v>
      </c>
    </row>
    <row r="96" spans="1:20">
      <c r="A96" s="1" t="s">
        <v>101</v>
      </c>
      <c r="B96" s="4">
        <v>28400290</v>
      </c>
      <c r="C96" s="4">
        <v>9894974</v>
      </c>
      <c r="D96" s="2">
        <v>4.26</v>
      </c>
      <c r="E96" s="4">
        <v>13026603</v>
      </c>
      <c r="F96" s="4">
        <v>13835308</v>
      </c>
      <c r="G96" s="4">
        <v>0</v>
      </c>
      <c r="H96" s="4">
        <v>21516072</v>
      </c>
      <c r="I96" s="2">
        <v>9.27</v>
      </c>
      <c r="J96" s="4">
        <v>5345839</v>
      </c>
      <c r="K96" s="2">
        <v>2.3199999999999998</v>
      </c>
      <c r="L96" s="4">
        <v>4468371</v>
      </c>
      <c r="M96" s="2">
        <v>1.93</v>
      </c>
      <c r="N96" s="2">
        <v>17.78</v>
      </c>
      <c r="O96" s="4">
        <v>41225256</v>
      </c>
      <c r="P96" s="4">
        <v>76000</v>
      </c>
      <c r="Q96" s="4">
        <v>3255466</v>
      </c>
      <c r="R96" s="4">
        <v>44404722</v>
      </c>
      <c r="S96" s="4">
        <v>2320401418</v>
      </c>
      <c r="T96" s="4">
        <v>2306832018</v>
      </c>
    </row>
    <row r="97" spans="1:20">
      <c r="A97" s="1" t="s">
        <v>102</v>
      </c>
      <c r="B97" s="4">
        <v>1578320</v>
      </c>
      <c r="C97" s="4">
        <v>947612</v>
      </c>
      <c r="D97" s="2">
        <v>4.59</v>
      </c>
      <c r="E97" s="4">
        <v>1752213</v>
      </c>
      <c r="F97" s="4">
        <v>0</v>
      </c>
      <c r="G97" s="4">
        <v>0</v>
      </c>
      <c r="H97" s="4">
        <v>1338177</v>
      </c>
      <c r="I97" s="2">
        <v>6.5</v>
      </c>
      <c r="J97" s="4">
        <v>414036</v>
      </c>
      <c r="K97" s="2">
        <v>2.0299999999999998</v>
      </c>
      <c r="L97" s="4">
        <v>753292</v>
      </c>
      <c r="M97" s="2">
        <v>3.66</v>
      </c>
      <c r="N97" s="2">
        <v>16.78</v>
      </c>
      <c r="O97" s="4">
        <v>3453117</v>
      </c>
      <c r="P97" s="4">
        <v>7400</v>
      </c>
      <c r="Q97" s="4">
        <v>0</v>
      </c>
      <c r="R97" s="4">
        <v>3445717</v>
      </c>
      <c r="S97" s="4">
        <v>206004023</v>
      </c>
      <c r="T97" s="4">
        <v>204215823</v>
      </c>
    </row>
    <row r="98" spans="1:20">
      <c r="A98" s="1" t="s">
        <v>103</v>
      </c>
      <c r="B98" s="4">
        <v>45250</v>
      </c>
      <c r="C98" s="4">
        <v>51</v>
      </c>
      <c r="D98" s="2">
        <v>0.01</v>
      </c>
      <c r="E98" s="4">
        <v>63674</v>
      </c>
      <c r="F98" s="4">
        <v>0</v>
      </c>
      <c r="G98" s="4">
        <v>0</v>
      </c>
      <c r="H98" s="4">
        <v>29000</v>
      </c>
      <c r="I98" s="2">
        <v>1.77</v>
      </c>
      <c r="J98" s="4">
        <v>34674</v>
      </c>
      <c r="K98" s="2">
        <v>2.17</v>
      </c>
      <c r="L98" s="4">
        <v>16562</v>
      </c>
      <c r="M98" s="2">
        <v>1.01</v>
      </c>
      <c r="N98" s="2">
        <v>4.96</v>
      </c>
      <c r="O98" s="4">
        <v>80287</v>
      </c>
      <c r="P98" s="4">
        <v>150</v>
      </c>
      <c r="Q98" s="4">
        <v>0</v>
      </c>
      <c r="R98" s="4">
        <v>80137</v>
      </c>
      <c r="S98" s="4">
        <v>16374686</v>
      </c>
      <c r="T98" s="4">
        <v>15945586</v>
      </c>
    </row>
    <row r="99" spans="1:20">
      <c r="A99" s="1" t="s">
        <v>104</v>
      </c>
      <c r="B99" s="4">
        <v>5360835</v>
      </c>
      <c r="C99" s="4">
        <v>2504761</v>
      </c>
      <c r="D99" s="2">
        <v>7.24</v>
      </c>
      <c r="E99" s="4">
        <v>11465196</v>
      </c>
      <c r="F99" s="4">
        <v>0</v>
      </c>
      <c r="G99" s="4">
        <v>0</v>
      </c>
      <c r="H99" s="4">
        <v>6927111</v>
      </c>
      <c r="I99" s="2">
        <v>20.05</v>
      </c>
      <c r="J99" s="4">
        <v>709099</v>
      </c>
      <c r="K99" s="2">
        <v>2.2200000000000002</v>
      </c>
      <c r="L99" s="4">
        <v>617380</v>
      </c>
      <c r="M99" s="2">
        <v>1.79</v>
      </c>
      <c r="N99" s="2">
        <v>31.3</v>
      </c>
      <c r="O99" s="4">
        <v>10758351</v>
      </c>
      <c r="P99" s="4">
        <v>148500</v>
      </c>
      <c r="Q99" s="4">
        <v>303883</v>
      </c>
      <c r="R99" s="4">
        <v>10913734</v>
      </c>
      <c r="S99" s="4">
        <v>345547509</v>
      </c>
      <c r="T99" s="4">
        <v>319742809</v>
      </c>
    </row>
    <row r="100" spans="1:20">
      <c r="A100" s="1" t="s">
        <v>105</v>
      </c>
      <c r="B100" s="4">
        <v>1386802</v>
      </c>
      <c r="C100" s="4">
        <v>991235</v>
      </c>
      <c r="D100" s="2">
        <v>3.76</v>
      </c>
      <c r="E100" s="4">
        <v>0</v>
      </c>
      <c r="F100" s="4">
        <v>680911</v>
      </c>
      <c r="G100" s="4">
        <v>0</v>
      </c>
      <c r="H100" s="4">
        <v>112249</v>
      </c>
      <c r="I100" s="2">
        <v>0.43</v>
      </c>
      <c r="J100" s="4">
        <v>568662</v>
      </c>
      <c r="K100" s="2">
        <v>2.21</v>
      </c>
      <c r="L100" s="4">
        <v>516190</v>
      </c>
      <c r="M100" s="2">
        <v>1.96</v>
      </c>
      <c r="N100" s="2">
        <v>8.36</v>
      </c>
      <c r="O100" s="4">
        <v>2188336</v>
      </c>
      <c r="P100" s="4">
        <v>5250</v>
      </c>
      <c r="Q100" s="4">
        <v>57905</v>
      </c>
      <c r="R100" s="4">
        <v>2240991</v>
      </c>
      <c r="S100" s="4">
        <v>263205895</v>
      </c>
      <c r="T100" s="4">
        <v>257746095</v>
      </c>
    </row>
    <row r="101" spans="1:20">
      <c r="A101" s="1" t="s">
        <v>106</v>
      </c>
      <c r="B101" s="4">
        <v>7082129</v>
      </c>
      <c r="C101" s="4">
        <v>3705263</v>
      </c>
      <c r="D101" s="2">
        <v>9.1999999999999993</v>
      </c>
      <c r="E101" s="4">
        <v>7092166</v>
      </c>
      <c r="F101" s="4">
        <v>3651387</v>
      </c>
      <c r="G101" s="4">
        <v>0</v>
      </c>
      <c r="H101" s="4">
        <v>7713647</v>
      </c>
      <c r="I101" s="2">
        <v>19.16</v>
      </c>
      <c r="J101" s="4">
        <v>905406</v>
      </c>
      <c r="K101" s="2">
        <v>2.3199999999999998</v>
      </c>
      <c r="L101" s="4">
        <v>1210907</v>
      </c>
      <c r="M101" s="2">
        <v>3.01</v>
      </c>
      <c r="N101" s="2">
        <v>33.69</v>
      </c>
      <c r="O101" s="4">
        <v>13535223</v>
      </c>
      <c r="P101" s="4">
        <v>38000</v>
      </c>
      <c r="Q101" s="4">
        <v>0</v>
      </c>
      <c r="R101" s="4">
        <v>13497223</v>
      </c>
      <c r="S101" s="4">
        <v>402668473</v>
      </c>
      <c r="T101" s="4">
        <v>389445173</v>
      </c>
    </row>
    <row r="102" spans="1:20">
      <c r="A102" s="1" t="s">
        <v>107</v>
      </c>
      <c r="B102" s="4">
        <v>1357256</v>
      </c>
      <c r="C102" s="4">
        <v>562094</v>
      </c>
      <c r="D102" s="2">
        <v>6.25</v>
      </c>
      <c r="E102" s="4">
        <v>1823586</v>
      </c>
      <c r="F102" s="4">
        <v>0</v>
      </c>
      <c r="G102" s="4">
        <v>0</v>
      </c>
      <c r="H102" s="4">
        <v>1233971</v>
      </c>
      <c r="I102" s="2">
        <v>13.72</v>
      </c>
      <c r="J102" s="4">
        <v>173650</v>
      </c>
      <c r="K102" s="2">
        <v>2.15</v>
      </c>
      <c r="L102" s="4">
        <v>246736</v>
      </c>
      <c r="M102" s="2">
        <v>2.74</v>
      </c>
      <c r="N102" s="2">
        <v>24.86</v>
      </c>
      <c r="O102" s="4">
        <v>2216451</v>
      </c>
      <c r="P102" s="4">
        <v>18100</v>
      </c>
      <c r="Q102" s="4">
        <v>0</v>
      </c>
      <c r="R102" s="4">
        <v>2198351</v>
      </c>
      <c r="S102" s="4">
        <v>89945557</v>
      </c>
      <c r="T102" s="4">
        <v>80831257</v>
      </c>
    </row>
    <row r="103" spans="1:20">
      <c r="A103" s="1" t="s">
        <v>108</v>
      </c>
      <c r="B103" s="4">
        <v>9761794</v>
      </c>
      <c r="C103" s="4">
        <v>5253149</v>
      </c>
      <c r="D103" s="2">
        <v>10.050000000000001</v>
      </c>
      <c r="E103" s="4">
        <v>0</v>
      </c>
      <c r="F103" s="4">
        <v>14496186</v>
      </c>
      <c r="G103" s="4">
        <v>0</v>
      </c>
      <c r="H103" s="4">
        <v>8449546</v>
      </c>
      <c r="I103" s="2">
        <v>16.170000000000002</v>
      </c>
      <c r="J103" s="4">
        <v>1029106</v>
      </c>
      <c r="K103" s="2">
        <v>2.13</v>
      </c>
      <c r="L103" s="4">
        <v>602540</v>
      </c>
      <c r="M103" s="2">
        <v>1.1499999999999999</v>
      </c>
      <c r="N103" s="2">
        <v>29.5</v>
      </c>
      <c r="O103" s="4">
        <v>15334341</v>
      </c>
      <c r="P103" s="4">
        <v>187500</v>
      </c>
      <c r="Q103" s="4">
        <v>237339</v>
      </c>
      <c r="R103" s="4">
        <v>15384180</v>
      </c>
      <c r="S103" s="4">
        <v>522650195</v>
      </c>
      <c r="T103" s="4">
        <v>483288795</v>
      </c>
    </row>
    <row r="104" spans="1:20">
      <c r="A104" s="1" t="s">
        <v>109</v>
      </c>
      <c r="B104" s="4">
        <v>5652939</v>
      </c>
      <c r="C104" s="4">
        <v>3237288</v>
      </c>
      <c r="D104" s="2">
        <v>9.36</v>
      </c>
      <c r="E104" s="4">
        <v>11484189</v>
      </c>
      <c r="F104" s="4">
        <v>0</v>
      </c>
      <c r="G104" s="4">
        <v>0</v>
      </c>
      <c r="H104" s="4">
        <v>6782292</v>
      </c>
      <c r="I104" s="2">
        <v>19.61</v>
      </c>
      <c r="J104" s="4">
        <v>513048</v>
      </c>
      <c r="K104" s="2">
        <v>2.19</v>
      </c>
      <c r="L104" s="4">
        <v>1397787</v>
      </c>
      <c r="M104" s="2">
        <v>4.04</v>
      </c>
      <c r="N104" s="2">
        <v>35.200000000000003</v>
      </c>
      <c r="O104" s="4">
        <v>11930415</v>
      </c>
      <c r="P104" s="4">
        <v>73550</v>
      </c>
      <c r="Q104" s="4">
        <v>0</v>
      </c>
      <c r="R104" s="4">
        <v>11856865</v>
      </c>
      <c r="S104" s="4">
        <v>345889718</v>
      </c>
      <c r="T104" s="4">
        <v>234062268</v>
      </c>
    </row>
    <row r="105" spans="1:20">
      <c r="A105" s="1" t="s">
        <v>110</v>
      </c>
      <c r="B105" s="4">
        <v>3149889</v>
      </c>
      <c r="C105" s="4">
        <v>1743219</v>
      </c>
      <c r="D105" s="2">
        <v>2.3199999999999998</v>
      </c>
      <c r="E105" s="4">
        <v>3792426</v>
      </c>
      <c r="F105" s="4">
        <v>2763688</v>
      </c>
      <c r="G105" s="4">
        <v>0</v>
      </c>
      <c r="H105" s="4">
        <v>4958617</v>
      </c>
      <c r="I105" s="2">
        <v>6.59</v>
      </c>
      <c r="J105" s="4">
        <v>1597497</v>
      </c>
      <c r="K105" s="2">
        <v>2.16</v>
      </c>
      <c r="L105" s="4">
        <v>1354591</v>
      </c>
      <c r="M105" s="2">
        <v>1.8</v>
      </c>
      <c r="N105" s="2">
        <v>12.87</v>
      </c>
      <c r="O105" s="4">
        <v>9653924</v>
      </c>
      <c r="P105" s="4">
        <v>46000</v>
      </c>
      <c r="Q105" s="4">
        <v>0</v>
      </c>
      <c r="R105" s="4">
        <v>9607924</v>
      </c>
      <c r="S105" s="4">
        <v>752523603</v>
      </c>
      <c r="T105" s="4">
        <v>738146303</v>
      </c>
    </row>
    <row r="106" spans="1:20">
      <c r="A106" s="1" t="s">
        <v>111</v>
      </c>
      <c r="B106" s="4">
        <v>11240245</v>
      </c>
      <c r="C106" s="4">
        <v>7369822</v>
      </c>
      <c r="D106" s="2">
        <v>5.46</v>
      </c>
      <c r="E106" s="4">
        <v>11512749</v>
      </c>
      <c r="F106" s="4">
        <v>10709790</v>
      </c>
      <c r="G106" s="4">
        <v>0</v>
      </c>
      <c r="H106" s="4">
        <v>17385042</v>
      </c>
      <c r="I106" s="2">
        <v>12.89</v>
      </c>
      <c r="J106" s="4">
        <v>2848137</v>
      </c>
      <c r="K106" s="2">
        <v>2.14</v>
      </c>
      <c r="L106" s="4">
        <v>1585522</v>
      </c>
      <c r="M106" s="2">
        <v>1.18</v>
      </c>
      <c r="N106" s="2">
        <v>21.67</v>
      </c>
      <c r="O106" s="4">
        <v>29188523</v>
      </c>
      <c r="P106" s="4">
        <v>182500</v>
      </c>
      <c r="Q106" s="4">
        <v>0</v>
      </c>
      <c r="R106" s="4">
        <v>29006023</v>
      </c>
      <c r="S106" s="4">
        <v>1349015225</v>
      </c>
      <c r="T106" s="4">
        <v>1328156825</v>
      </c>
    </row>
    <row r="107" spans="1:20">
      <c r="A107" s="1" t="s">
        <v>112</v>
      </c>
      <c r="B107" s="4">
        <v>24878918</v>
      </c>
      <c r="C107" s="4">
        <v>11602931</v>
      </c>
      <c r="D107" s="2">
        <v>5.8</v>
      </c>
      <c r="E107" s="4">
        <v>30525341</v>
      </c>
      <c r="F107" s="4">
        <v>0</v>
      </c>
      <c r="G107" s="4">
        <v>0</v>
      </c>
      <c r="H107" s="4">
        <v>22589932</v>
      </c>
      <c r="I107" s="2">
        <v>11.3</v>
      </c>
      <c r="J107" s="4">
        <v>4092119</v>
      </c>
      <c r="K107" s="2">
        <v>2.1800000000000002</v>
      </c>
      <c r="L107" s="4">
        <v>5683008</v>
      </c>
      <c r="M107" s="2">
        <v>2.84</v>
      </c>
      <c r="N107" s="2">
        <v>22.12</v>
      </c>
      <c r="O107" s="4">
        <v>43967990</v>
      </c>
      <c r="P107" s="4">
        <v>223800</v>
      </c>
      <c r="Q107" s="4">
        <v>0</v>
      </c>
      <c r="R107" s="4">
        <v>43744190</v>
      </c>
      <c r="S107" s="4">
        <v>1999450889</v>
      </c>
      <c r="T107" s="4">
        <v>1880247089</v>
      </c>
    </row>
    <row r="108" spans="1:20">
      <c r="A108" s="1" t="s">
        <v>113</v>
      </c>
      <c r="B108" s="4">
        <v>7931615</v>
      </c>
      <c r="C108" s="4">
        <v>4579236</v>
      </c>
      <c r="D108" s="2">
        <v>7.36</v>
      </c>
      <c r="E108" s="4">
        <v>17419242</v>
      </c>
      <c r="F108" s="4">
        <v>0</v>
      </c>
      <c r="G108" s="4">
        <v>0</v>
      </c>
      <c r="H108" s="4">
        <v>13646801</v>
      </c>
      <c r="I108" s="2">
        <v>21.95</v>
      </c>
      <c r="J108" s="4">
        <v>1410714</v>
      </c>
      <c r="K108" s="2">
        <v>2.37</v>
      </c>
      <c r="L108" s="4">
        <v>1900202</v>
      </c>
      <c r="M108" s="2">
        <v>3.06</v>
      </c>
      <c r="N108" s="2">
        <v>34.74</v>
      </c>
      <c r="O108" s="4">
        <v>21536953</v>
      </c>
      <c r="P108" s="4">
        <v>197000</v>
      </c>
      <c r="Q108" s="4">
        <v>291094</v>
      </c>
      <c r="R108" s="4">
        <v>21631047</v>
      </c>
      <c r="S108" s="4">
        <v>621759222</v>
      </c>
      <c r="T108" s="4">
        <v>595192822</v>
      </c>
    </row>
    <row r="109" spans="1:20">
      <c r="A109" s="1" t="s">
        <v>114</v>
      </c>
      <c r="B109" s="4">
        <v>34508838</v>
      </c>
      <c r="C109" s="4">
        <v>17224086</v>
      </c>
      <c r="D109" s="2">
        <v>5.54</v>
      </c>
      <c r="E109" s="4">
        <v>48946224</v>
      </c>
      <c r="F109" s="4">
        <v>0</v>
      </c>
      <c r="G109" s="4">
        <v>0</v>
      </c>
      <c r="H109" s="4">
        <v>35048953</v>
      </c>
      <c r="I109" s="2">
        <v>11.27</v>
      </c>
      <c r="J109" s="4">
        <v>6325203</v>
      </c>
      <c r="K109" s="2">
        <v>2.14</v>
      </c>
      <c r="L109" s="4">
        <v>3571138</v>
      </c>
      <c r="M109" s="2">
        <v>1.1499999999999999</v>
      </c>
      <c r="N109" s="2">
        <v>20.100000000000001</v>
      </c>
      <c r="O109" s="4">
        <v>62169380</v>
      </c>
      <c r="P109" s="4">
        <v>634580</v>
      </c>
      <c r="Q109" s="4">
        <v>0</v>
      </c>
      <c r="R109" s="4">
        <v>61534800</v>
      </c>
      <c r="S109" s="4">
        <v>3109246743</v>
      </c>
      <c r="T109" s="4">
        <v>2956686043</v>
      </c>
    </row>
    <row r="110" spans="1:20">
      <c r="A110" s="1" t="s">
        <v>115</v>
      </c>
      <c r="B110" s="4">
        <v>2801295</v>
      </c>
      <c r="C110" s="4">
        <v>1803735</v>
      </c>
      <c r="D110" s="2">
        <v>4.49</v>
      </c>
      <c r="E110" s="4">
        <v>2365676</v>
      </c>
      <c r="F110" s="4">
        <v>0</v>
      </c>
      <c r="G110" s="4">
        <v>0</v>
      </c>
      <c r="H110" s="4">
        <v>1459716</v>
      </c>
      <c r="I110" s="2">
        <v>3.63</v>
      </c>
      <c r="J110" s="4">
        <v>905960</v>
      </c>
      <c r="K110" s="2">
        <v>2.2599999999999998</v>
      </c>
      <c r="L110" s="4">
        <v>496534</v>
      </c>
      <c r="M110" s="2">
        <v>1.23</v>
      </c>
      <c r="N110" s="2">
        <v>11.61</v>
      </c>
      <c r="O110" s="4">
        <v>4665945</v>
      </c>
      <c r="P110" s="4">
        <v>22150</v>
      </c>
      <c r="Q110" s="4">
        <v>235847</v>
      </c>
      <c r="R110" s="4">
        <v>4879642</v>
      </c>
      <c r="S110" s="4">
        <v>402307482</v>
      </c>
      <c r="T110" s="4">
        <v>400163682</v>
      </c>
    </row>
    <row r="111" spans="1:20">
      <c r="A111" s="1" t="s">
        <v>116</v>
      </c>
      <c r="B111" s="4">
        <v>10658816</v>
      </c>
      <c r="C111" s="4">
        <v>4319913</v>
      </c>
      <c r="D111" s="2">
        <v>10.53</v>
      </c>
      <c r="E111" s="4">
        <v>0</v>
      </c>
      <c r="F111" s="4">
        <v>10558279</v>
      </c>
      <c r="G111" s="4">
        <v>0</v>
      </c>
      <c r="H111" s="4">
        <v>6408861</v>
      </c>
      <c r="I111" s="2">
        <v>15.61</v>
      </c>
      <c r="J111" s="4">
        <v>928768</v>
      </c>
      <c r="K111" s="2">
        <v>2.2999999999999998</v>
      </c>
      <c r="L111" s="4">
        <v>1871015</v>
      </c>
      <c r="M111" s="2">
        <v>4.5599999999999996</v>
      </c>
      <c r="N111" s="2">
        <v>33</v>
      </c>
      <c r="O111" s="4">
        <v>13528557</v>
      </c>
      <c r="P111" s="4">
        <v>140350</v>
      </c>
      <c r="Q111" s="4">
        <v>0</v>
      </c>
      <c r="R111" s="4">
        <v>13388207</v>
      </c>
      <c r="S111" s="4">
        <v>410472604</v>
      </c>
      <c r="T111" s="4">
        <v>403064504</v>
      </c>
    </row>
    <row r="112" spans="1:20">
      <c r="A112" s="1" t="s">
        <v>117</v>
      </c>
      <c r="B112" s="4">
        <v>738448</v>
      </c>
      <c r="C112" s="4">
        <v>329715</v>
      </c>
      <c r="D112" s="2">
        <v>2.59</v>
      </c>
      <c r="E112" s="4">
        <v>0</v>
      </c>
      <c r="F112" s="4">
        <v>2169493</v>
      </c>
      <c r="G112" s="4">
        <v>0</v>
      </c>
      <c r="H112" s="4">
        <v>1424720</v>
      </c>
      <c r="I112" s="2">
        <v>11.19</v>
      </c>
      <c r="J112" s="4">
        <v>253507</v>
      </c>
      <c r="K112" s="2">
        <v>2.11</v>
      </c>
      <c r="L112" s="4">
        <v>657984</v>
      </c>
      <c r="M112" s="2">
        <v>5.17</v>
      </c>
      <c r="N112" s="2">
        <v>21.06</v>
      </c>
      <c r="O112" s="4">
        <v>2665926</v>
      </c>
      <c r="P112" s="4">
        <v>6400</v>
      </c>
      <c r="Q112" s="4">
        <v>0</v>
      </c>
      <c r="R112" s="4">
        <v>2659526</v>
      </c>
      <c r="S112" s="4">
        <v>127334098</v>
      </c>
      <c r="T112" s="4">
        <v>119879298</v>
      </c>
    </row>
    <row r="113" spans="1:20">
      <c r="A113" s="1" t="s">
        <v>118</v>
      </c>
      <c r="B113" s="4">
        <v>64052835</v>
      </c>
      <c r="C113" s="4">
        <v>26252725</v>
      </c>
      <c r="D113" s="2">
        <v>14.36</v>
      </c>
      <c r="E113" s="4">
        <v>45130459</v>
      </c>
      <c r="F113" s="4">
        <v>0</v>
      </c>
      <c r="G113" s="4">
        <v>0</v>
      </c>
      <c r="H113" s="4">
        <v>30396719</v>
      </c>
      <c r="I113" s="2">
        <v>16.64</v>
      </c>
      <c r="J113" s="4">
        <v>3835156</v>
      </c>
      <c r="K113" s="2">
        <v>2.21</v>
      </c>
      <c r="L113" s="4">
        <v>7141942</v>
      </c>
      <c r="M113" s="2">
        <v>3.91</v>
      </c>
      <c r="N113" s="2">
        <v>37.119999999999997</v>
      </c>
      <c r="O113" s="4">
        <v>67626542</v>
      </c>
      <c r="P113" s="4">
        <v>226613</v>
      </c>
      <c r="Q113" s="4">
        <v>0</v>
      </c>
      <c r="R113" s="4">
        <v>67399929</v>
      </c>
      <c r="S113" s="4">
        <v>1827082043</v>
      </c>
      <c r="T113" s="4">
        <v>1738962743</v>
      </c>
    </row>
    <row r="114" spans="1:20">
      <c r="A114" s="1" t="s">
        <v>119</v>
      </c>
      <c r="B114" s="4">
        <v>2089137</v>
      </c>
      <c r="C114" s="4">
        <v>1184266</v>
      </c>
      <c r="D114" s="2">
        <v>3.06</v>
      </c>
      <c r="E114" s="4">
        <v>2649425</v>
      </c>
      <c r="F114" s="4">
        <v>3552506</v>
      </c>
      <c r="G114" s="4">
        <v>0</v>
      </c>
      <c r="H114" s="4">
        <v>4895986</v>
      </c>
      <c r="I114" s="2">
        <v>12.66</v>
      </c>
      <c r="J114" s="4">
        <v>728399</v>
      </c>
      <c r="K114" s="2">
        <v>1.96</v>
      </c>
      <c r="L114" s="4">
        <v>336918</v>
      </c>
      <c r="M114" s="2">
        <v>0.87</v>
      </c>
      <c r="N114" s="2">
        <v>18.55</v>
      </c>
      <c r="O114" s="4">
        <v>7145569</v>
      </c>
      <c r="P114" s="4">
        <v>36475</v>
      </c>
      <c r="Q114" s="4">
        <v>0</v>
      </c>
      <c r="R114" s="4">
        <v>7109094</v>
      </c>
      <c r="S114" s="4">
        <v>386771727</v>
      </c>
      <c r="T114" s="4">
        <v>371952740</v>
      </c>
    </row>
    <row r="115" spans="1:20">
      <c r="A115" s="1" t="s">
        <v>120</v>
      </c>
      <c r="B115" s="4">
        <v>6186305</v>
      </c>
      <c r="C115" s="4">
        <v>3135454</v>
      </c>
      <c r="D115" s="2">
        <v>3.75</v>
      </c>
      <c r="E115" s="4">
        <v>0</v>
      </c>
      <c r="F115" s="4">
        <v>15207735</v>
      </c>
      <c r="G115" s="4">
        <v>0</v>
      </c>
      <c r="H115" s="4">
        <v>12020306</v>
      </c>
      <c r="I115" s="2">
        <v>14.38</v>
      </c>
      <c r="J115" s="4">
        <v>1573456</v>
      </c>
      <c r="K115" s="2">
        <v>1.99</v>
      </c>
      <c r="L115" s="4">
        <v>772123</v>
      </c>
      <c r="M115" s="2">
        <v>0.92</v>
      </c>
      <c r="N115" s="2">
        <v>21.04</v>
      </c>
      <c r="O115" s="4">
        <v>17501339</v>
      </c>
      <c r="P115" s="4">
        <v>110200</v>
      </c>
      <c r="Q115" s="4">
        <v>0</v>
      </c>
      <c r="R115" s="4">
        <v>17391139</v>
      </c>
      <c r="S115" s="4">
        <v>836026254</v>
      </c>
      <c r="T115" s="4">
        <v>791476854</v>
      </c>
    </row>
    <row r="116" spans="1:20">
      <c r="A116" s="1" t="s">
        <v>121</v>
      </c>
      <c r="B116" s="4">
        <v>43343182</v>
      </c>
      <c r="C116" s="4">
        <v>17502456</v>
      </c>
      <c r="D116" s="2">
        <v>8.11</v>
      </c>
      <c r="E116" s="4">
        <v>30303080</v>
      </c>
      <c r="F116" s="4">
        <v>0</v>
      </c>
      <c r="G116" s="4">
        <v>0</v>
      </c>
      <c r="H116" s="4">
        <v>20058877</v>
      </c>
      <c r="I116" s="2">
        <v>9.2899999999999991</v>
      </c>
      <c r="J116" s="4">
        <v>4458870</v>
      </c>
      <c r="K116" s="2">
        <v>2.1</v>
      </c>
      <c r="L116" s="4">
        <v>2905478</v>
      </c>
      <c r="M116" s="2">
        <v>1.35</v>
      </c>
      <c r="N116" s="2">
        <v>20.85</v>
      </c>
      <c r="O116" s="4">
        <v>44925681</v>
      </c>
      <c r="P116" s="4">
        <v>409650</v>
      </c>
      <c r="Q116" s="4">
        <v>0</v>
      </c>
      <c r="R116" s="4">
        <v>44516031</v>
      </c>
      <c r="S116" s="4">
        <v>2158102802</v>
      </c>
      <c r="T116" s="4">
        <v>2124406202</v>
      </c>
    </row>
    <row r="117" spans="1:20">
      <c r="A117" s="1" t="s">
        <v>122</v>
      </c>
      <c r="B117" s="4">
        <v>6555470</v>
      </c>
      <c r="C117" s="4">
        <v>2610397</v>
      </c>
      <c r="D117" s="2">
        <v>9.48</v>
      </c>
      <c r="E117" s="4">
        <v>0</v>
      </c>
      <c r="F117" s="4">
        <v>6585517</v>
      </c>
      <c r="G117" s="4">
        <v>0</v>
      </c>
      <c r="H117" s="4">
        <v>2796349</v>
      </c>
      <c r="I117" s="2">
        <v>10.15</v>
      </c>
      <c r="J117" s="4">
        <v>538780</v>
      </c>
      <c r="K117" s="2">
        <v>2.08</v>
      </c>
      <c r="L117" s="4">
        <v>1225972</v>
      </c>
      <c r="M117" s="2">
        <v>4.45</v>
      </c>
      <c r="N117" s="2">
        <v>26.16</v>
      </c>
      <c r="O117" s="4">
        <v>7171498</v>
      </c>
      <c r="P117" s="4">
        <v>27000</v>
      </c>
      <c r="Q117" s="4">
        <v>0</v>
      </c>
      <c r="R117" s="4">
        <v>7144498</v>
      </c>
      <c r="S117" s="4">
        <v>275396322</v>
      </c>
      <c r="T117" s="4">
        <v>259593322</v>
      </c>
    </row>
    <row r="118" spans="1:20">
      <c r="A118" s="1" t="s">
        <v>123</v>
      </c>
      <c r="B118" s="4">
        <v>580912</v>
      </c>
      <c r="C118" s="4">
        <v>206009</v>
      </c>
      <c r="D118" s="2">
        <v>4.03</v>
      </c>
      <c r="E118" s="4">
        <v>867364</v>
      </c>
      <c r="F118" s="4">
        <v>0</v>
      </c>
      <c r="G118" s="4">
        <v>0</v>
      </c>
      <c r="H118" s="4">
        <v>600045</v>
      </c>
      <c r="I118" s="2">
        <v>11.76</v>
      </c>
      <c r="J118" s="4">
        <v>105947</v>
      </c>
      <c r="K118" s="2">
        <v>2.15</v>
      </c>
      <c r="L118" s="4">
        <v>82047</v>
      </c>
      <c r="M118" s="2">
        <v>1.61</v>
      </c>
      <c r="N118" s="2">
        <v>19.55</v>
      </c>
      <c r="O118" s="4">
        <v>994048</v>
      </c>
      <c r="P118" s="4">
        <v>8100</v>
      </c>
      <c r="Q118" s="4">
        <v>0</v>
      </c>
      <c r="R118" s="4">
        <v>985948</v>
      </c>
      <c r="S118" s="4">
        <v>51042719</v>
      </c>
      <c r="T118" s="4">
        <v>49258219</v>
      </c>
    </row>
    <row r="119" spans="1:20">
      <c r="A119" s="1" t="s">
        <v>124</v>
      </c>
      <c r="B119" s="4">
        <v>739344</v>
      </c>
      <c r="C119" s="4">
        <v>333224</v>
      </c>
      <c r="D119" s="2">
        <v>5.82</v>
      </c>
      <c r="E119" s="4">
        <v>0</v>
      </c>
      <c r="F119" s="4">
        <v>1436719</v>
      </c>
      <c r="G119" s="4">
        <v>0</v>
      </c>
      <c r="H119" s="4">
        <v>990433</v>
      </c>
      <c r="I119" s="2">
        <v>17.3</v>
      </c>
      <c r="J119" s="4">
        <v>121781</v>
      </c>
      <c r="K119" s="2">
        <v>2.19</v>
      </c>
      <c r="L119" s="4">
        <v>176331</v>
      </c>
      <c r="M119" s="2">
        <v>3.08</v>
      </c>
      <c r="N119" s="2">
        <v>28.39</v>
      </c>
      <c r="O119" s="4">
        <v>1621769</v>
      </c>
      <c r="P119" s="4">
        <v>20000</v>
      </c>
      <c r="Q119" s="4">
        <v>0</v>
      </c>
      <c r="R119" s="4">
        <v>1601769</v>
      </c>
      <c r="S119" s="4">
        <v>57242883</v>
      </c>
      <c r="T119" s="4">
        <v>55710073</v>
      </c>
    </row>
    <row r="120" spans="1:20">
      <c r="A120" s="1" t="s">
        <v>125</v>
      </c>
      <c r="B120" s="4">
        <v>67356660</v>
      </c>
      <c r="C120" s="4">
        <v>20941893</v>
      </c>
      <c r="D120" s="2">
        <v>10.97</v>
      </c>
      <c r="E120" s="4">
        <v>33915944</v>
      </c>
      <c r="F120" s="4">
        <v>0</v>
      </c>
      <c r="G120" s="4">
        <v>0</v>
      </c>
      <c r="H120" s="4">
        <v>27472964</v>
      </c>
      <c r="I120" s="2">
        <v>14.39</v>
      </c>
      <c r="J120" s="4">
        <v>4281866</v>
      </c>
      <c r="K120" s="2">
        <v>2.35</v>
      </c>
      <c r="L120" s="4">
        <v>3841918</v>
      </c>
      <c r="M120" s="2">
        <v>2.0099999999999998</v>
      </c>
      <c r="N120" s="2">
        <v>29.72</v>
      </c>
      <c r="O120" s="4">
        <v>56538641</v>
      </c>
      <c r="P120" s="4">
        <v>60400</v>
      </c>
      <c r="Q120" s="4">
        <v>0</v>
      </c>
      <c r="R120" s="4">
        <v>56478241</v>
      </c>
      <c r="S120" s="4">
        <v>1908962821</v>
      </c>
      <c r="T120" s="4">
        <v>1825672021</v>
      </c>
    </row>
    <row r="121" spans="1:20">
      <c r="A121" s="1" t="s">
        <v>126</v>
      </c>
      <c r="B121" s="4">
        <v>4962176</v>
      </c>
      <c r="C121" s="4">
        <v>2728308</v>
      </c>
      <c r="D121" s="2">
        <v>6.07</v>
      </c>
      <c r="E121" s="4">
        <v>0</v>
      </c>
      <c r="F121" s="4">
        <v>12068083</v>
      </c>
      <c r="G121" s="4">
        <v>0</v>
      </c>
      <c r="H121" s="4">
        <v>8615533</v>
      </c>
      <c r="I121" s="2">
        <v>19.16</v>
      </c>
      <c r="J121" s="4">
        <v>1014020</v>
      </c>
      <c r="K121" s="2">
        <v>2.29</v>
      </c>
      <c r="L121" s="4">
        <v>1372983</v>
      </c>
      <c r="M121" s="2">
        <v>3.05</v>
      </c>
      <c r="N121" s="2">
        <v>30.57</v>
      </c>
      <c r="O121" s="4">
        <v>13730844</v>
      </c>
      <c r="P121" s="4">
        <v>89550</v>
      </c>
      <c r="Q121" s="4">
        <v>0</v>
      </c>
      <c r="R121" s="4">
        <v>13641294</v>
      </c>
      <c r="S121" s="4">
        <v>449628800</v>
      </c>
      <c r="T121" s="4">
        <v>443380400</v>
      </c>
    </row>
    <row r="122" spans="1:20">
      <c r="A122" s="1" t="s">
        <v>127</v>
      </c>
      <c r="B122" s="4">
        <v>1552515</v>
      </c>
      <c r="C122" s="4">
        <v>316430</v>
      </c>
      <c r="D122" s="2">
        <v>2.91</v>
      </c>
      <c r="E122" s="4">
        <v>3111509</v>
      </c>
      <c r="F122" s="4">
        <v>0</v>
      </c>
      <c r="G122" s="4">
        <v>0</v>
      </c>
      <c r="H122" s="4">
        <v>2256904</v>
      </c>
      <c r="I122" s="2">
        <v>20.71</v>
      </c>
      <c r="J122" s="4">
        <v>214985</v>
      </c>
      <c r="K122" s="2">
        <v>2.0699999999999998</v>
      </c>
      <c r="L122" s="4">
        <v>388068</v>
      </c>
      <c r="M122" s="2">
        <v>3.56</v>
      </c>
      <c r="N122" s="2">
        <v>29.25</v>
      </c>
      <c r="O122" s="4">
        <v>3176387</v>
      </c>
      <c r="P122" s="4">
        <v>23600</v>
      </c>
      <c r="Q122" s="4">
        <v>0</v>
      </c>
      <c r="R122" s="4">
        <v>3152787</v>
      </c>
      <c r="S122" s="4">
        <v>108967278</v>
      </c>
      <c r="T122" s="4">
        <v>103698578</v>
      </c>
    </row>
    <row r="123" spans="1:20">
      <c r="A123" s="1" t="s">
        <v>128</v>
      </c>
      <c r="B123" s="4">
        <v>7762631</v>
      </c>
      <c r="C123" s="4">
        <v>5508977</v>
      </c>
      <c r="D123" s="2">
        <v>6.52</v>
      </c>
      <c r="E123" s="4">
        <v>0</v>
      </c>
      <c r="F123" s="4">
        <v>4790717</v>
      </c>
      <c r="G123" s="4">
        <v>0</v>
      </c>
      <c r="H123" s="4">
        <v>2976735</v>
      </c>
      <c r="I123" s="2">
        <v>3.52</v>
      </c>
      <c r="J123" s="4">
        <v>1813982</v>
      </c>
      <c r="K123" s="2">
        <v>2.2000000000000002</v>
      </c>
      <c r="L123" s="4">
        <v>1624040</v>
      </c>
      <c r="M123" s="2">
        <v>1.92</v>
      </c>
      <c r="N123" s="2">
        <v>14.16</v>
      </c>
      <c r="O123" s="4">
        <v>11923734</v>
      </c>
      <c r="P123" s="4">
        <v>38500</v>
      </c>
      <c r="Q123" s="4">
        <v>0</v>
      </c>
      <c r="R123" s="4">
        <v>11885234</v>
      </c>
      <c r="S123" s="4">
        <v>845561014</v>
      </c>
      <c r="T123" s="4">
        <v>823101814</v>
      </c>
    </row>
    <row r="124" spans="1:20">
      <c r="A124" s="1" t="s">
        <v>129</v>
      </c>
      <c r="B124" s="4">
        <v>3696638</v>
      </c>
      <c r="C124" s="4">
        <v>1118233</v>
      </c>
      <c r="D124" s="2">
        <v>10.43</v>
      </c>
      <c r="E124" s="4">
        <v>0</v>
      </c>
      <c r="F124" s="4">
        <v>3778815</v>
      </c>
      <c r="G124" s="4">
        <v>0</v>
      </c>
      <c r="H124" s="4">
        <v>1823311</v>
      </c>
      <c r="I124" s="2">
        <v>17.010000000000002</v>
      </c>
      <c r="J124" s="4">
        <v>225074</v>
      </c>
      <c r="K124" s="2">
        <v>2.17</v>
      </c>
      <c r="L124" s="4">
        <v>194461</v>
      </c>
      <c r="M124" s="2">
        <v>1.81</v>
      </c>
      <c r="N124" s="2">
        <v>31.42</v>
      </c>
      <c r="O124" s="4">
        <v>3361079</v>
      </c>
      <c r="P124" s="4">
        <v>17100</v>
      </c>
      <c r="Q124" s="4">
        <v>0</v>
      </c>
      <c r="R124" s="4">
        <v>3343979</v>
      </c>
      <c r="S124" s="4">
        <v>107217281</v>
      </c>
      <c r="T124" s="4">
        <v>103674481</v>
      </c>
    </row>
    <row r="125" spans="1:20">
      <c r="A125" s="1" t="s">
        <v>130</v>
      </c>
      <c r="B125" s="4">
        <v>10320764</v>
      </c>
      <c r="C125" s="4">
        <v>4207985</v>
      </c>
      <c r="D125" s="2">
        <v>4.66</v>
      </c>
      <c r="E125" s="4">
        <v>20762717</v>
      </c>
      <c r="F125" s="4">
        <v>0</v>
      </c>
      <c r="G125" s="4">
        <v>0</v>
      </c>
      <c r="H125" s="4">
        <v>13687119</v>
      </c>
      <c r="I125" s="2">
        <v>15.15</v>
      </c>
      <c r="J125" s="4">
        <v>1918836</v>
      </c>
      <c r="K125" s="2">
        <v>2.23</v>
      </c>
      <c r="L125" s="4">
        <v>1144047</v>
      </c>
      <c r="M125" s="2">
        <v>1.27</v>
      </c>
      <c r="N125" s="2">
        <v>23.31</v>
      </c>
      <c r="O125" s="4">
        <v>20957987</v>
      </c>
      <c r="P125" s="4">
        <v>133102</v>
      </c>
      <c r="Q125" s="4">
        <v>0</v>
      </c>
      <c r="R125" s="4">
        <v>20824885</v>
      </c>
      <c r="S125" s="4">
        <v>903277001</v>
      </c>
      <c r="T125" s="4">
        <v>859599601</v>
      </c>
    </row>
    <row r="126" spans="1:20">
      <c r="A126" s="1" t="s">
        <v>131</v>
      </c>
      <c r="B126" s="4">
        <v>10800594</v>
      </c>
      <c r="C126" s="4">
        <v>6435957</v>
      </c>
      <c r="D126" s="2">
        <v>7.9</v>
      </c>
      <c r="E126" s="4">
        <v>14048628</v>
      </c>
      <c r="F126" s="4">
        <v>0</v>
      </c>
      <c r="G126" s="4">
        <v>0</v>
      </c>
      <c r="H126" s="4">
        <v>9463377</v>
      </c>
      <c r="I126" s="2">
        <v>11.62</v>
      </c>
      <c r="J126" s="4">
        <v>1185312</v>
      </c>
      <c r="K126" s="2">
        <v>2.09</v>
      </c>
      <c r="L126" s="4">
        <v>1217530</v>
      </c>
      <c r="M126" s="2">
        <v>1.49</v>
      </c>
      <c r="N126" s="2">
        <v>23.1</v>
      </c>
      <c r="O126" s="4">
        <v>18302176</v>
      </c>
      <c r="P126" s="4">
        <v>147000</v>
      </c>
      <c r="Q126" s="4">
        <v>0</v>
      </c>
      <c r="R126" s="4">
        <v>18155176</v>
      </c>
      <c r="S126" s="4">
        <v>814610881</v>
      </c>
      <c r="T126" s="4">
        <v>568039281</v>
      </c>
    </row>
    <row r="127" spans="1:20">
      <c r="A127" s="1" t="s">
        <v>132</v>
      </c>
      <c r="B127" s="4">
        <v>46502991</v>
      </c>
      <c r="C127" s="4">
        <v>19621132</v>
      </c>
      <c r="D127" s="2">
        <v>4.99</v>
      </c>
      <c r="E127" s="4">
        <v>71440553</v>
      </c>
      <c r="F127" s="4">
        <v>0</v>
      </c>
      <c r="G127" s="4">
        <v>0</v>
      </c>
      <c r="H127" s="4">
        <v>53442627</v>
      </c>
      <c r="I127" s="2">
        <v>13.56</v>
      </c>
      <c r="J127" s="4">
        <v>7181895</v>
      </c>
      <c r="K127" s="2">
        <v>2.25</v>
      </c>
      <c r="L127" s="4">
        <v>3959783</v>
      </c>
      <c r="M127" s="2">
        <v>1</v>
      </c>
      <c r="N127" s="2">
        <v>21.8</v>
      </c>
      <c r="O127" s="4">
        <v>84205437</v>
      </c>
      <c r="P127" s="4">
        <v>477700</v>
      </c>
      <c r="Q127" s="4">
        <v>0</v>
      </c>
      <c r="R127" s="4">
        <v>83727737</v>
      </c>
      <c r="S127" s="4">
        <v>3940549856</v>
      </c>
      <c r="T127" s="4">
        <v>3185638452</v>
      </c>
    </row>
    <row r="128" spans="1:20">
      <c r="A128" s="1" t="s">
        <v>133</v>
      </c>
      <c r="B128" s="4">
        <v>5621567</v>
      </c>
      <c r="C128" s="4">
        <v>2608482</v>
      </c>
      <c r="D128" s="2">
        <v>4.59</v>
      </c>
      <c r="E128" s="4">
        <v>0</v>
      </c>
      <c r="F128" s="4">
        <v>10546288</v>
      </c>
      <c r="G128" s="4">
        <v>0</v>
      </c>
      <c r="H128" s="4">
        <v>6964274</v>
      </c>
      <c r="I128" s="2">
        <v>12.33</v>
      </c>
      <c r="J128" s="4">
        <v>1214321</v>
      </c>
      <c r="K128" s="2">
        <v>2.2400000000000002</v>
      </c>
      <c r="L128" s="4">
        <v>1647567</v>
      </c>
      <c r="M128" s="2">
        <v>2.9</v>
      </c>
      <c r="N128" s="2">
        <f>M128+K128+I128+D128</f>
        <v>22.06</v>
      </c>
      <c r="O128" s="4">
        <f>L128+J128+H128+C128</f>
        <v>12434644</v>
      </c>
      <c r="P128" s="4">
        <v>172300</v>
      </c>
      <c r="Q128" s="4">
        <v>8712</v>
      </c>
      <c r="R128" s="4">
        <f>O128-P128+Q128</f>
        <v>12271056</v>
      </c>
      <c r="S128" s="4">
        <v>568730257</v>
      </c>
      <c r="T128" s="4">
        <v>545379657</v>
      </c>
    </row>
    <row r="129" spans="1:20">
      <c r="A129" s="1" t="s">
        <v>134</v>
      </c>
      <c r="B129" s="4">
        <v>728207</v>
      </c>
      <c r="C129" s="4">
        <v>356883</v>
      </c>
      <c r="D129" s="2">
        <v>6.01</v>
      </c>
      <c r="E129" s="4">
        <v>0</v>
      </c>
      <c r="F129" s="4">
        <v>1020664</v>
      </c>
      <c r="G129" s="4">
        <v>0</v>
      </c>
      <c r="H129" s="4">
        <v>741390</v>
      </c>
      <c r="I129" s="2">
        <v>12.48</v>
      </c>
      <c r="J129" s="4">
        <v>127067</v>
      </c>
      <c r="K129" s="2">
        <v>2.19</v>
      </c>
      <c r="L129" s="4">
        <v>116637</v>
      </c>
      <c r="M129" s="2">
        <v>1.96</v>
      </c>
      <c r="N129" s="2">
        <v>22.64</v>
      </c>
      <c r="O129" s="4">
        <v>1341977</v>
      </c>
      <c r="P129" s="4">
        <v>16100</v>
      </c>
      <c r="Q129" s="4">
        <v>0</v>
      </c>
      <c r="R129" s="4">
        <v>1325877</v>
      </c>
      <c r="S129" s="4">
        <v>59413833</v>
      </c>
      <c r="T129" s="4">
        <v>57974533</v>
      </c>
    </row>
    <row r="130" spans="1:20">
      <c r="A130" s="1" t="s">
        <v>135</v>
      </c>
      <c r="B130" s="4">
        <v>3512516</v>
      </c>
      <c r="C130" s="4">
        <v>2493122</v>
      </c>
      <c r="D130" s="2">
        <v>7.12</v>
      </c>
      <c r="E130" s="4">
        <v>6741602</v>
      </c>
      <c r="F130" s="4">
        <v>0</v>
      </c>
      <c r="G130" s="4">
        <v>0</v>
      </c>
      <c r="H130" s="4">
        <v>5530746</v>
      </c>
      <c r="I130" s="2">
        <v>15.81</v>
      </c>
      <c r="J130" s="4">
        <v>795530</v>
      </c>
      <c r="K130" s="2">
        <v>2.3199999999999998</v>
      </c>
      <c r="L130" s="4">
        <v>677390</v>
      </c>
      <c r="M130" s="2">
        <v>1.94</v>
      </c>
      <c r="N130" s="2">
        <v>27.19</v>
      </c>
      <c r="O130" s="4">
        <v>9496788</v>
      </c>
      <c r="P130" s="4">
        <v>40500</v>
      </c>
      <c r="Q130" s="4">
        <v>0</v>
      </c>
      <c r="R130" s="4">
        <v>9456288</v>
      </c>
      <c r="S130" s="4">
        <v>349836900</v>
      </c>
      <c r="T130" s="4">
        <v>343251800</v>
      </c>
    </row>
    <row r="131" spans="1:20">
      <c r="A131" s="1" t="s">
        <v>136</v>
      </c>
      <c r="B131" s="4">
        <v>2416032</v>
      </c>
      <c r="C131" s="4">
        <v>1506650</v>
      </c>
      <c r="D131" s="2">
        <v>9.02</v>
      </c>
      <c r="E131" s="4">
        <v>0</v>
      </c>
      <c r="F131" s="4">
        <v>3266900</v>
      </c>
      <c r="G131" s="4">
        <v>0</v>
      </c>
      <c r="H131" s="4">
        <v>2613569</v>
      </c>
      <c r="I131" s="2">
        <v>15.63</v>
      </c>
      <c r="J131" s="4">
        <v>373165</v>
      </c>
      <c r="K131" s="2">
        <v>2.2599999999999998</v>
      </c>
      <c r="L131" s="4">
        <v>217831</v>
      </c>
      <c r="M131" s="2">
        <v>1.3</v>
      </c>
      <c r="N131" s="2">
        <v>28.21</v>
      </c>
      <c r="O131" s="4">
        <v>4711215</v>
      </c>
      <c r="P131" s="4">
        <v>34400</v>
      </c>
      <c r="Q131" s="4">
        <v>0</v>
      </c>
      <c r="R131" s="4">
        <v>4676815</v>
      </c>
      <c r="S131" s="4">
        <v>167168504</v>
      </c>
      <c r="T131" s="4">
        <v>165129204</v>
      </c>
    </row>
    <row r="132" spans="1:20">
      <c r="A132" s="1" t="s">
        <v>137</v>
      </c>
      <c r="B132" s="4">
        <v>2193842</v>
      </c>
      <c r="C132" s="4">
        <v>1153685</v>
      </c>
      <c r="D132" s="2">
        <v>4.8099999999999996</v>
      </c>
      <c r="E132" s="4">
        <v>0</v>
      </c>
      <c r="F132" s="4">
        <v>6390063</v>
      </c>
      <c r="G132" s="4">
        <v>0</v>
      </c>
      <c r="H132" s="4">
        <v>4833529</v>
      </c>
      <c r="I132" s="2">
        <v>20.190000000000001</v>
      </c>
      <c r="J132" s="4">
        <v>499352</v>
      </c>
      <c r="K132" s="2">
        <v>2.23</v>
      </c>
      <c r="L132" s="4">
        <v>657597</v>
      </c>
      <c r="M132" s="2">
        <v>2.75</v>
      </c>
      <c r="N132" s="2">
        <v>29.98</v>
      </c>
      <c r="O132" s="4">
        <v>7144163</v>
      </c>
      <c r="P132" s="4">
        <v>34250</v>
      </c>
      <c r="Q132" s="4">
        <v>0</v>
      </c>
      <c r="R132" s="4">
        <v>7109913</v>
      </c>
      <c r="S132" s="4">
        <v>239452002</v>
      </c>
      <c r="T132" s="4">
        <v>223932602</v>
      </c>
    </row>
    <row r="133" spans="1:20">
      <c r="A133" s="1" t="s">
        <v>138</v>
      </c>
      <c r="B133" s="4">
        <v>2944585</v>
      </c>
      <c r="C133" s="4">
        <v>2113103</v>
      </c>
      <c r="D133" s="2">
        <v>4.38</v>
      </c>
      <c r="E133" s="4">
        <v>6864052</v>
      </c>
      <c r="F133" s="4">
        <v>0</v>
      </c>
      <c r="G133" s="4">
        <v>0</v>
      </c>
      <c r="H133" s="4">
        <v>5277700</v>
      </c>
      <c r="I133" s="2">
        <v>10.96</v>
      </c>
      <c r="J133" s="4">
        <v>1092106</v>
      </c>
      <c r="K133" s="2">
        <v>2.33</v>
      </c>
      <c r="L133" s="4">
        <v>607084</v>
      </c>
      <c r="M133" s="2">
        <v>1.26</v>
      </c>
      <c r="N133" s="2">
        <v>18.93</v>
      </c>
      <c r="O133" s="4">
        <v>9089993</v>
      </c>
      <c r="P133" s="4">
        <v>85415</v>
      </c>
      <c r="Q133" s="4">
        <v>570377</v>
      </c>
      <c r="R133" s="4">
        <v>9574955</v>
      </c>
      <c r="S133" s="4">
        <v>481690867</v>
      </c>
      <c r="T133" s="4">
        <v>469495667</v>
      </c>
    </row>
    <row r="134" spans="1:20">
      <c r="A134" s="1" t="s">
        <v>139</v>
      </c>
      <c r="B134" s="4">
        <v>289852128</v>
      </c>
      <c r="C134" s="4">
        <v>99845149</v>
      </c>
      <c r="D134" s="2">
        <v>11.02</v>
      </c>
      <c r="E134" s="4">
        <v>159049111</v>
      </c>
      <c r="F134" s="4">
        <v>0</v>
      </c>
      <c r="G134" s="4">
        <v>0</v>
      </c>
      <c r="H134" s="4">
        <v>82305752</v>
      </c>
      <c r="I134" s="2">
        <v>9.09</v>
      </c>
      <c r="J134" s="4">
        <v>20114604</v>
      </c>
      <c r="K134" s="2">
        <v>2.29</v>
      </c>
      <c r="L134" s="4">
        <v>11611390</v>
      </c>
      <c r="M134" s="2">
        <v>1.28</v>
      </c>
      <c r="N134" s="2">
        <v>23.68</v>
      </c>
      <c r="O134" s="4">
        <v>213876895</v>
      </c>
      <c r="P134" s="4">
        <v>1163537</v>
      </c>
      <c r="Q134" s="4">
        <v>0</v>
      </c>
      <c r="R134" s="4">
        <v>212713358</v>
      </c>
      <c r="S134" s="4">
        <v>9056948367</v>
      </c>
      <c r="T134" s="4">
        <v>8798588967</v>
      </c>
    </row>
    <row r="135" spans="1:20">
      <c r="A135" s="1" t="s">
        <v>140</v>
      </c>
      <c r="B135" s="4">
        <v>2264510</v>
      </c>
      <c r="C135" s="4">
        <v>952778</v>
      </c>
      <c r="D135" s="2">
        <v>5.43</v>
      </c>
      <c r="E135" s="4">
        <v>5376460</v>
      </c>
      <c r="F135" s="4">
        <v>0</v>
      </c>
      <c r="G135" s="4">
        <v>0</v>
      </c>
      <c r="H135" s="4">
        <v>3792760</v>
      </c>
      <c r="I135" s="2">
        <v>21.66</v>
      </c>
      <c r="J135" s="4">
        <v>375628</v>
      </c>
      <c r="K135" s="2">
        <v>2.19</v>
      </c>
      <c r="L135" s="4">
        <v>680953</v>
      </c>
      <c r="M135" s="2">
        <v>3.89</v>
      </c>
      <c r="N135" s="2">
        <v>33.17</v>
      </c>
      <c r="O135" s="4">
        <v>5802119</v>
      </c>
      <c r="P135" s="4">
        <v>58000</v>
      </c>
      <c r="Q135" s="4">
        <v>0</v>
      </c>
      <c r="R135" s="4">
        <v>5744119</v>
      </c>
      <c r="S135" s="4">
        <v>175140122</v>
      </c>
      <c r="T135" s="4">
        <v>171816502</v>
      </c>
    </row>
    <row r="136" spans="1:20">
      <c r="A136" s="1" t="s">
        <v>141</v>
      </c>
      <c r="B136" s="4">
        <v>809372</v>
      </c>
      <c r="C136" s="4">
        <v>466898</v>
      </c>
      <c r="D136" s="2">
        <v>7.26</v>
      </c>
      <c r="E136" s="4">
        <v>1401976</v>
      </c>
      <c r="F136" s="4">
        <v>0</v>
      </c>
      <c r="G136" s="4">
        <v>0</v>
      </c>
      <c r="H136" s="4">
        <v>785769</v>
      </c>
      <c r="I136" s="2">
        <v>12.2</v>
      </c>
      <c r="J136" s="4">
        <v>134376</v>
      </c>
      <c r="K136" s="2">
        <v>2.13</v>
      </c>
      <c r="L136" s="4">
        <v>247608</v>
      </c>
      <c r="M136" s="2">
        <v>3.84</v>
      </c>
      <c r="N136" s="2">
        <v>25.43</v>
      </c>
      <c r="O136" s="4">
        <v>1634651</v>
      </c>
      <c r="P136" s="4">
        <v>12200</v>
      </c>
      <c r="Q136" s="4">
        <v>0</v>
      </c>
      <c r="R136" s="4">
        <v>1622451</v>
      </c>
      <c r="S136" s="4">
        <v>64398935</v>
      </c>
      <c r="T136" s="4">
        <v>62984005</v>
      </c>
    </row>
    <row r="137" spans="1:20">
      <c r="A137" s="1" t="s">
        <v>142</v>
      </c>
      <c r="B137" s="4">
        <v>1974771</v>
      </c>
      <c r="C137" s="4">
        <v>1272018</v>
      </c>
      <c r="D137" s="2">
        <v>8.2100000000000009</v>
      </c>
      <c r="E137" s="4">
        <v>2748020</v>
      </c>
      <c r="F137" s="4">
        <v>0</v>
      </c>
      <c r="G137" s="4">
        <v>0</v>
      </c>
      <c r="H137" s="4">
        <v>2076781</v>
      </c>
      <c r="I137" s="2">
        <v>13.41</v>
      </c>
      <c r="J137" s="4">
        <v>343950</v>
      </c>
      <c r="K137" s="2">
        <v>2.2599999999999998</v>
      </c>
      <c r="L137" s="4">
        <v>200916</v>
      </c>
      <c r="M137" s="2">
        <v>1.3</v>
      </c>
      <c r="N137" s="2">
        <v>25.18</v>
      </c>
      <c r="O137" s="4">
        <v>3893665</v>
      </c>
      <c r="P137" s="4">
        <v>35500</v>
      </c>
      <c r="Q137" s="4">
        <v>0</v>
      </c>
      <c r="R137" s="4">
        <v>3858165</v>
      </c>
      <c r="S137" s="4">
        <v>154861896</v>
      </c>
      <c r="T137" s="4">
        <v>152314496</v>
      </c>
    </row>
    <row r="138" spans="1:20">
      <c r="A138" s="1" t="s">
        <v>143</v>
      </c>
      <c r="B138" s="4">
        <v>15186652</v>
      </c>
      <c r="C138" s="4">
        <v>9705992</v>
      </c>
      <c r="D138" s="2">
        <v>5</v>
      </c>
      <c r="E138" s="4">
        <v>0</v>
      </c>
      <c r="F138" s="4">
        <v>17842115</v>
      </c>
      <c r="G138" s="4">
        <v>0</v>
      </c>
      <c r="H138" s="4">
        <v>13589593</v>
      </c>
      <c r="I138" s="2">
        <v>7.02</v>
      </c>
      <c r="J138" s="4">
        <v>4252522</v>
      </c>
      <c r="K138" s="2">
        <v>2.21</v>
      </c>
      <c r="L138" s="4">
        <v>2683950</v>
      </c>
      <c r="M138" s="2">
        <v>1.39</v>
      </c>
      <c r="N138" s="2">
        <v>15.62</v>
      </c>
      <c r="O138" s="4">
        <v>30232057</v>
      </c>
      <c r="P138" s="4">
        <v>231000</v>
      </c>
      <c r="Q138" s="4">
        <v>6003</v>
      </c>
      <c r="R138" s="4">
        <v>30007060</v>
      </c>
      <c r="S138" s="4">
        <v>1936858689</v>
      </c>
      <c r="T138" s="4">
        <v>1927050489</v>
      </c>
    </row>
    <row r="139" spans="1:20">
      <c r="A139" s="1" t="s">
        <v>144</v>
      </c>
      <c r="B139" s="4">
        <v>34511890</v>
      </c>
      <c r="C139" s="4">
        <v>17436150</v>
      </c>
      <c r="D139" s="2">
        <v>5.0999999999999996</v>
      </c>
      <c r="E139" s="4">
        <v>68871797</v>
      </c>
      <c r="F139" s="4">
        <v>0</v>
      </c>
      <c r="G139" s="4">
        <v>0</v>
      </c>
      <c r="H139" s="4">
        <v>53547703</v>
      </c>
      <c r="I139" s="2">
        <v>15.66</v>
      </c>
      <c r="J139" s="4">
        <v>7054459</v>
      </c>
      <c r="K139" s="2">
        <v>2.15</v>
      </c>
      <c r="L139" s="4">
        <v>4150000</v>
      </c>
      <c r="M139" s="2">
        <v>1.21</v>
      </c>
      <c r="N139" s="2">
        <v>24.12</v>
      </c>
      <c r="O139" s="4">
        <v>82188312</v>
      </c>
      <c r="P139" s="4">
        <v>695000</v>
      </c>
      <c r="Q139" s="4">
        <v>100674</v>
      </c>
      <c r="R139" s="4">
        <v>81593986</v>
      </c>
      <c r="S139" s="4">
        <v>3419436486</v>
      </c>
      <c r="T139" s="4">
        <v>3285252786</v>
      </c>
    </row>
    <row r="140" spans="1:20">
      <c r="A140" s="1" t="s">
        <v>145</v>
      </c>
      <c r="B140" s="4">
        <v>2171525</v>
      </c>
      <c r="C140" s="4">
        <v>1709609</v>
      </c>
      <c r="D140" s="2">
        <v>9.32</v>
      </c>
      <c r="E140" s="4">
        <v>4203883</v>
      </c>
      <c r="F140" s="4">
        <v>0</v>
      </c>
      <c r="G140" s="4">
        <v>0</v>
      </c>
      <c r="H140" s="4">
        <v>2597993</v>
      </c>
      <c r="I140" s="2">
        <v>14.15</v>
      </c>
      <c r="J140" s="4">
        <v>353884</v>
      </c>
      <c r="K140" s="2">
        <v>1.99</v>
      </c>
      <c r="L140" s="4">
        <v>464963</v>
      </c>
      <c r="M140" s="2">
        <v>2.5299999999999998</v>
      </c>
      <c r="N140" s="2">
        <v>27.99</v>
      </c>
      <c r="O140" s="4">
        <v>5126449</v>
      </c>
      <c r="P140" s="4">
        <v>42300</v>
      </c>
      <c r="Q140" s="4">
        <v>50531</v>
      </c>
      <c r="R140" s="4">
        <v>5134680</v>
      </c>
      <c r="S140" s="4">
        <v>183568972</v>
      </c>
      <c r="T140" s="4">
        <v>177716572</v>
      </c>
    </row>
    <row r="141" spans="1:20">
      <c r="A141" s="1" t="s">
        <v>146</v>
      </c>
      <c r="B141" s="4">
        <v>1199158</v>
      </c>
      <c r="C141" s="4">
        <v>632264</v>
      </c>
      <c r="D141" s="2">
        <v>4.9800000000000004</v>
      </c>
      <c r="E141" s="4">
        <v>2879761</v>
      </c>
      <c r="F141" s="4">
        <v>0</v>
      </c>
      <c r="G141" s="4">
        <v>0</v>
      </c>
      <c r="H141" s="4">
        <v>1552844</v>
      </c>
      <c r="I141" s="2">
        <v>12.22</v>
      </c>
      <c r="J141" s="4">
        <v>228798</v>
      </c>
      <c r="K141" s="2">
        <v>2.2000000000000002</v>
      </c>
      <c r="L141" s="4">
        <v>577562</v>
      </c>
      <c r="M141" s="2">
        <v>4.54</v>
      </c>
      <c r="N141" s="2">
        <v>23.94</v>
      </c>
      <c r="O141" s="4">
        <v>2991468</v>
      </c>
      <c r="P141" s="4">
        <v>10800</v>
      </c>
      <c r="Q141" s="4">
        <v>0</v>
      </c>
      <c r="R141" s="4">
        <v>2980668</v>
      </c>
      <c r="S141" s="4">
        <v>127090445</v>
      </c>
      <c r="T141" s="4">
        <v>103873545</v>
      </c>
    </row>
    <row r="142" spans="1:20">
      <c r="A142" s="1" t="s">
        <v>147</v>
      </c>
      <c r="B142" s="4">
        <v>22065846</v>
      </c>
      <c r="C142" s="4">
        <v>8836867</v>
      </c>
      <c r="D142" s="2">
        <v>6.38</v>
      </c>
      <c r="E142" s="4">
        <v>37119746</v>
      </c>
      <c r="F142" s="4">
        <v>0</v>
      </c>
      <c r="G142" s="4">
        <v>0</v>
      </c>
      <c r="H142" s="4">
        <v>26811924</v>
      </c>
      <c r="I142" s="2">
        <v>19.37</v>
      </c>
      <c r="J142" s="4">
        <v>3026981</v>
      </c>
      <c r="K142" s="2">
        <v>2.23</v>
      </c>
      <c r="L142" s="4">
        <v>1724411</v>
      </c>
      <c r="M142" s="2">
        <v>1.25</v>
      </c>
      <c r="N142" s="2">
        <v>29.23</v>
      </c>
      <c r="O142" s="4">
        <v>40400183</v>
      </c>
      <c r="P142" s="4">
        <v>174400</v>
      </c>
      <c r="Q142" s="4">
        <v>0</v>
      </c>
      <c r="R142" s="4">
        <v>40225783</v>
      </c>
      <c r="S142" s="4">
        <v>1384058040</v>
      </c>
      <c r="T142" s="4">
        <v>1359020440</v>
      </c>
    </row>
    <row r="143" spans="1:20">
      <c r="A143" s="1" t="s">
        <v>148</v>
      </c>
      <c r="B143" s="4">
        <v>5055365</v>
      </c>
      <c r="C143" s="4">
        <v>3005189</v>
      </c>
      <c r="D143" s="2">
        <v>7.26</v>
      </c>
      <c r="E143" s="4">
        <v>8979731</v>
      </c>
      <c r="F143" s="4">
        <v>0</v>
      </c>
      <c r="G143" s="4">
        <v>0</v>
      </c>
      <c r="H143" s="4">
        <v>5547122</v>
      </c>
      <c r="I143" s="2">
        <v>13.42</v>
      </c>
      <c r="J143" s="4">
        <v>831452</v>
      </c>
      <c r="K143" s="2">
        <v>2.04</v>
      </c>
      <c r="L143" s="4">
        <v>1139222</v>
      </c>
      <c r="M143" s="2">
        <v>2.76</v>
      </c>
      <c r="N143" s="2">
        <v>25.48</v>
      </c>
      <c r="O143" s="4">
        <v>10522985</v>
      </c>
      <c r="P143" s="4">
        <v>146800</v>
      </c>
      <c r="Q143" s="4">
        <v>0</v>
      </c>
      <c r="R143" s="4">
        <v>10376185</v>
      </c>
      <c r="S143" s="4">
        <v>413481436</v>
      </c>
      <c r="T143" s="4">
        <v>407343036</v>
      </c>
    </row>
    <row r="144" spans="1:20">
      <c r="A144" s="1" t="s">
        <v>149</v>
      </c>
      <c r="B144" s="4">
        <v>1450005</v>
      </c>
      <c r="C144" s="4">
        <v>594411</v>
      </c>
      <c r="D144" s="2">
        <v>1.35</v>
      </c>
      <c r="E144" s="4">
        <v>3213040</v>
      </c>
      <c r="F144" s="4">
        <v>0</v>
      </c>
      <c r="G144" s="4">
        <v>0</v>
      </c>
      <c r="H144" s="4">
        <v>2648443</v>
      </c>
      <c r="I144" s="2">
        <v>6.06</v>
      </c>
      <c r="J144" s="4">
        <v>169588</v>
      </c>
      <c r="K144" s="2">
        <v>2.0699999999999998</v>
      </c>
      <c r="L144" s="4">
        <v>527788</v>
      </c>
      <c r="M144" s="2">
        <v>1.21</v>
      </c>
      <c r="N144" s="2">
        <v>10.69</v>
      </c>
      <c r="O144" s="4">
        <v>3940230</v>
      </c>
      <c r="P144" s="4">
        <v>7400</v>
      </c>
      <c r="Q144" s="4">
        <v>0</v>
      </c>
      <c r="R144" s="4">
        <v>3932830</v>
      </c>
      <c r="S144" s="4">
        <v>437386122</v>
      </c>
      <c r="T144" s="4">
        <v>82107422</v>
      </c>
    </row>
    <row r="145" spans="1:20">
      <c r="A145" s="1" t="s">
        <v>150</v>
      </c>
      <c r="B145" s="4">
        <v>2624590</v>
      </c>
      <c r="C145" s="4">
        <v>1297746</v>
      </c>
      <c r="D145" s="2">
        <v>5</v>
      </c>
      <c r="E145" s="4">
        <v>4786076</v>
      </c>
      <c r="F145" s="4">
        <v>2739766</v>
      </c>
      <c r="G145" s="4">
        <v>0</v>
      </c>
      <c r="H145" s="4">
        <v>5707021</v>
      </c>
      <c r="I145" s="2">
        <v>21.96</v>
      </c>
      <c r="J145" s="4">
        <v>575312</v>
      </c>
      <c r="K145" s="2">
        <v>2.23</v>
      </c>
      <c r="L145" s="4">
        <v>319641</v>
      </c>
      <c r="M145" s="2">
        <v>1.23</v>
      </c>
      <c r="N145" s="2">
        <v>30.42</v>
      </c>
      <c r="O145" s="4">
        <v>7899720</v>
      </c>
      <c r="P145" s="4">
        <v>46000</v>
      </c>
      <c r="Q145" s="4">
        <v>0</v>
      </c>
      <c r="R145" s="4">
        <v>7853720</v>
      </c>
      <c r="S145" s="4">
        <v>259828064</v>
      </c>
      <c r="T145" s="4">
        <v>257922514</v>
      </c>
    </row>
    <row r="146" spans="1:20">
      <c r="A146" s="1" t="s">
        <v>151</v>
      </c>
      <c r="B146" s="4">
        <v>12759047</v>
      </c>
      <c r="C146" s="4">
        <v>7537292</v>
      </c>
      <c r="D146" s="2">
        <v>2.44</v>
      </c>
      <c r="E146" s="4">
        <v>12459220</v>
      </c>
      <c r="F146" s="4">
        <v>0</v>
      </c>
      <c r="G146" s="4">
        <v>0</v>
      </c>
      <c r="H146" s="4">
        <v>6043237</v>
      </c>
      <c r="I146" s="2">
        <v>1.95</v>
      </c>
      <c r="J146" s="4">
        <v>6415983</v>
      </c>
      <c r="K146" s="2">
        <v>2.1</v>
      </c>
      <c r="L146" s="4">
        <v>3792361</v>
      </c>
      <c r="M146" s="2">
        <v>1.23</v>
      </c>
      <c r="N146" s="2">
        <v>7.72</v>
      </c>
      <c r="O146" s="4">
        <v>23788873</v>
      </c>
      <c r="P146" s="4">
        <v>191255</v>
      </c>
      <c r="Q146" s="4">
        <v>0</v>
      </c>
      <c r="R146" s="4">
        <v>23597618</v>
      </c>
      <c r="S146" s="4">
        <v>3092563484</v>
      </c>
      <c r="T146" s="4">
        <v>3051745495</v>
      </c>
    </row>
    <row r="147" spans="1:20">
      <c r="A147" s="1" t="s">
        <v>152</v>
      </c>
      <c r="B147" s="4">
        <v>140570310</v>
      </c>
      <c r="C147" s="4">
        <v>85355601</v>
      </c>
      <c r="D147" s="2">
        <v>8.31</v>
      </c>
      <c r="E147" s="4">
        <v>154429320</v>
      </c>
      <c r="F147" s="4">
        <v>0</v>
      </c>
      <c r="G147" s="4">
        <v>0</v>
      </c>
      <c r="H147" s="4">
        <v>99299368</v>
      </c>
      <c r="I147" s="2">
        <v>9.67</v>
      </c>
      <c r="J147" s="4">
        <v>20371844</v>
      </c>
      <c r="K147" s="2">
        <v>2.06</v>
      </c>
      <c r="L147" s="4">
        <v>12034578</v>
      </c>
      <c r="M147" s="2">
        <v>1.17</v>
      </c>
      <c r="N147" s="2">
        <v>21.21</v>
      </c>
      <c r="O147" s="4">
        <v>217061391</v>
      </c>
      <c r="P147" s="4">
        <v>1521670</v>
      </c>
      <c r="Q147" s="4">
        <v>0</v>
      </c>
      <c r="R147" s="4">
        <v>215539721</v>
      </c>
      <c r="S147" s="4">
        <v>10272467579</v>
      </c>
      <c r="T147" s="4">
        <v>9875551891</v>
      </c>
    </row>
    <row r="148" spans="1:20">
      <c r="A148" s="1" t="s">
        <v>153</v>
      </c>
      <c r="B148" s="4">
        <v>1493945</v>
      </c>
      <c r="C148" s="4">
        <v>623300</v>
      </c>
      <c r="D148" s="2">
        <v>5.08</v>
      </c>
      <c r="E148" s="4">
        <v>1226016</v>
      </c>
      <c r="F148" s="4">
        <v>0</v>
      </c>
      <c r="G148" s="4">
        <v>0</v>
      </c>
      <c r="H148" s="4">
        <v>893070</v>
      </c>
      <c r="I148" s="2">
        <v>7.29</v>
      </c>
      <c r="J148" s="4">
        <v>251203</v>
      </c>
      <c r="K148" s="2">
        <v>2.1</v>
      </c>
      <c r="L148" s="4">
        <v>464040</v>
      </c>
      <c r="M148" s="2">
        <v>3.79</v>
      </c>
      <c r="N148" s="2">
        <v>18.260000000000002</v>
      </c>
      <c r="O148" s="4">
        <v>2231613</v>
      </c>
      <c r="P148" s="4">
        <v>11500</v>
      </c>
      <c r="Q148" s="4">
        <v>5296</v>
      </c>
      <c r="R148" s="4">
        <v>2225409</v>
      </c>
      <c r="S148" s="4">
        <v>122514071</v>
      </c>
      <c r="T148" s="4">
        <v>119897971</v>
      </c>
    </row>
    <row r="149" spans="1:20">
      <c r="A149" s="1" t="s">
        <v>154</v>
      </c>
      <c r="B149" s="4">
        <v>6075598</v>
      </c>
      <c r="C149" s="4">
        <v>3446157</v>
      </c>
      <c r="D149" s="2">
        <v>5.23</v>
      </c>
      <c r="E149" s="4">
        <v>14377433</v>
      </c>
      <c r="F149" s="4">
        <v>0</v>
      </c>
      <c r="G149" s="4">
        <v>0</v>
      </c>
      <c r="H149" s="4">
        <v>10140330</v>
      </c>
      <c r="I149" s="2">
        <v>15.37</v>
      </c>
      <c r="J149" s="4">
        <v>1358249</v>
      </c>
      <c r="K149" s="2">
        <v>2.1</v>
      </c>
      <c r="L149" s="4">
        <v>774370</v>
      </c>
      <c r="M149" s="2">
        <v>1.17</v>
      </c>
      <c r="N149" s="2">
        <v>23.87</v>
      </c>
      <c r="O149" s="4">
        <v>15719106</v>
      </c>
      <c r="P149" s="4">
        <v>153000</v>
      </c>
      <c r="Q149" s="4">
        <v>0</v>
      </c>
      <c r="R149" s="4">
        <v>15566106</v>
      </c>
      <c r="S149" s="4">
        <v>659751647</v>
      </c>
      <c r="T149" s="4">
        <v>645863447</v>
      </c>
    </row>
    <row r="150" spans="1:20">
      <c r="A150" s="1" t="s">
        <v>155</v>
      </c>
      <c r="B150" s="4">
        <v>8853929</v>
      </c>
      <c r="C150" s="4">
        <v>1499178</v>
      </c>
      <c r="D150" s="2">
        <v>2.06</v>
      </c>
      <c r="E150" s="4">
        <v>2180921</v>
      </c>
      <c r="F150" s="4">
        <v>0</v>
      </c>
      <c r="G150" s="4">
        <v>0</v>
      </c>
      <c r="H150" s="4">
        <v>577032</v>
      </c>
      <c r="I150" s="2">
        <v>0.79</v>
      </c>
      <c r="J150" s="4">
        <v>1603889</v>
      </c>
      <c r="K150" s="2">
        <v>2.21</v>
      </c>
      <c r="L150" s="4">
        <v>686986</v>
      </c>
      <c r="M150" s="2">
        <v>0.94</v>
      </c>
      <c r="N150" s="2">
        <v>6</v>
      </c>
      <c r="O150" s="4">
        <v>4367085</v>
      </c>
      <c r="P150" s="4">
        <v>27500</v>
      </c>
      <c r="Q150" s="4">
        <v>0</v>
      </c>
      <c r="R150" s="4">
        <v>4339585</v>
      </c>
      <c r="S150" s="4">
        <v>728496192</v>
      </c>
      <c r="T150" s="4">
        <v>726735392</v>
      </c>
    </row>
    <row r="151" spans="1:20">
      <c r="A151" s="1" t="s">
        <v>156</v>
      </c>
      <c r="B151" s="4">
        <v>3640286</v>
      </c>
      <c r="C151" s="4">
        <v>2227152</v>
      </c>
      <c r="D151" s="2">
        <v>5.46</v>
      </c>
      <c r="E151" s="4">
        <v>0</v>
      </c>
      <c r="F151" s="4">
        <v>6764364</v>
      </c>
      <c r="G151" s="4">
        <v>0</v>
      </c>
      <c r="H151" s="4">
        <v>5205740</v>
      </c>
      <c r="I151" s="2">
        <v>12.75</v>
      </c>
      <c r="J151" s="4">
        <v>957001</v>
      </c>
      <c r="K151" s="2">
        <v>2.36</v>
      </c>
      <c r="L151" s="4">
        <v>1136822</v>
      </c>
      <c r="M151" s="2">
        <v>2.78</v>
      </c>
      <c r="N151" s="2">
        <v>23.35</v>
      </c>
      <c r="O151" s="4">
        <v>9526715</v>
      </c>
      <c r="P151" s="4">
        <v>94500</v>
      </c>
      <c r="Q151" s="4">
        <v>88299</v>
      </c>
      <c r="R151" s="4">
        <v>9520514</v>
      </c>
      <c r="S151" s="4">
        <v>408353440</v>
      </c>
      <c r="T151" s="4">
        <v>404820240</v>
      </c>
    </row>
    <row r="152" spans="1:20">
      <c r="A152" s="1" t="s">
        <v>157</v>
      </c>
      <c r="B152" s="4">
        <v>3218236</v>
      </c>
      <c r="C152" s="4">
        <v>1945441</v>
      </c>
      <c r="D152" s="2">
        <v>5.9</v>
      </c>
      <c r="E152" s="4">
        <v>0</v>
      </c>
      <c r="F152" s="4">
        <v>4244412</v>
      </c>
      <c r="G152" s="4">
        <v>0</v>
      </c>
      <c r="H152" s="4">
        <v>2863113</v>
      </c>
      <c r="I152" s="2">
        <v>8.67</v>
      </c>
      <c r="J152" s="4">
        <v>591452</v>
      </c>
      <c r="K152" s="2">
        <v>1.99</v>
      </c>
      <c r="L152" s="4">
        <v>433995</v>
      </c>
      <c r="M152" s="2">
        <v>1.31</v>
      </c>
      <c r="N152" s="2">
        <v>17.87</v>
      </c>
      <c r="O152" s="4">
        <v>5834001</v>
      </c>
      <c r="P152" s="4">
        <v>64641</v>
      </c>
      <c r="Q152" s="4">
        <v>0</v>
      </c>
      <c r="R152" s="4">
        <v>5769360</v>
      </c>
      <c r="S152" s="4">
        <v>330206053</v>
      </c>
      <c r="T152" s="4">
        <v>296647953</v>
      </c>
    </row>
    <row r="153" spans="1:20">
      <c r="A153" s="1" t="s">
        <v>158</v>
      </c>
      <c r="B153" s="4">
        <v>4582777</v>
      </c>
      <c r="C153" s="4">
        <v>2150644</v>
      </c>
      <c r="D153" s="2">
        <v>5.5</v>
      </c>
      <c r="E153" s="4">
        <v>0</v>
      </c>
      <c r="F153" s="4">
        <v>11381709</v>
      </c>
      <c r="G153" s="4">
        <v>0</v>
      </c>
      <c r="H153" s="4">
        <v>7432390</v>
      </c>
      <c r="I153" s="2">
        <v>19</v>
      </c>
      <c r="J153" s="4">
        <v>861313</v>
      </c>
      <c r="K153" s="2">
        <v>2.2799999999999998</v>
      </c>
      <c r="L153" s="4">
        <v>477580</v>
      </c>
      <c r="M153" s="2">
        <v>1.22</v>
      </c>
      <c r="N153" s="2">
        <v>28</v>
      </c>
      <c r="O153" s="4">
        <v>10921927</v>
      </c>
      <c r="P153" s="4">
        <v>122075</v>
      </c>
      <c r="Q153" s="4">
        <v>0</v>
      </c>
      <c r="R153" s="4">
        <v>10799852</v>
      </c>
      <c r="S153" s="4">
        <v>391116192</v>
      </c>
      <c r="T153" s="4">
        <v>378253392</v>
      </c>
    </row>
    <row r="154" spans="1:20">
      <c r="A154" s="1" t="s">
        <v>159</v>
      </c>
      <c r="B154" s="4">
        <v>8222094</v>
      </c>
      <c r="C154" s="4">
        <v>4981063</v>
      </c>
      <c r="D154" s="2">
        <v>4.34</v>
      </c>
      <c r="E154" s="4">
        <v>0</v>
      </c>
      <c r="F154" s="4">
        <v>9853388</v>
      </c>
      <c r="G154" s="4">
        <v>0</v>
      </c>
      <c r="H154" s="4">
        <v>7298352</v>
      </c>
      <c r="I154" s="2">
        <v>6.35</v>
      </c>
      <c r="J154" s="4">
        <v>2555036</v>
      </c>
      <c r="K154" s="2">
        <v>2.25</v>
      </c>
      <c r="L154" s="4">
        <v>3185617</v>
      </c>
      <c r="M154" s="2">
        <v>2.77</v>
      </c>
      <c r="N154" s="2">
        <v>15.71</v>
      </c>
      <c r="O154" s="4">
        <v>18020068</v>
      </c>
      <c r="P154" s="4">
        <v>149500</v>
      </c>
      <c r="Q154" s="4">
        <v>432875</v>
      </c>
      <c r="R154" s="4">
        <v>18303443</v>
      </c>
      <c r="S154" s="4">
        <v>1148627600</v>
      </c>
      <c r="T154" s="4">
        <v>1137573800</v>
      </c>
    </row>
    <row r="155" spans="1:20">
      <c r="A155" s="1" t="s">
        <v>160</v>
      </c>
      <c r="B155" s="4">
        <v>4477575</v>
      </c>
      <c r="C155" s="4">
        <v>2823359</v>
      </c>
      <c r="D155" s="2">
        <v>3.81</v>
      </c>
      <c r="E155" s="4">
        <v>0</v>
      </c>
      <c r="F155" s="4">
        <v>6662902</v>
      </c>
      <c r="G155" s="4">
        <v>0</v>
      </c>
      <c r="H155" s="4">
        <v>5082743</v>
      </c>
      <c r="I155" s="2">
        <v>6.85</v>
      </c>
      <c r="J155" s="4">
        <v>1580159</v>
      </c>
      <c r="K155" s="2">
        <v>2.14</v>
      </c>
      <c r="L155" s="4">
        <v>2005567</v>
      </c>
      <c r="M155" s="2">
        <v>2.7</v>
      </c>
      <c r="N155" s="2">
        <v>15.5</v>
      </c>
      <c r="O155" s="4">
        <v>11491828</v>
      </c>
      <c r="P155" s="4">
        <v>79000</v>
      </c>
      <c r="Q155" s="4">
        <v>25626</v>
      </c>
      <c r="R155" s="4">
        <v>11438454</v>
      </c>
      <c r="S155" s="4">
        <v>742087149</v>
      </c>
      <c r="T155" s="4">
        <v>737170249</v>
      </c>
    </row>
    <row r="156" spans="1:20">
      <c r="A156" s="1" t="s">
        <v>161</v>
      </c>
      <c r="B156" s="4">
        <v>1644146</v>
      </c>
      <c r="C156" s="4">
        <v>1066192</v>
      </c>
      <c r="D156" s="2">
        <v>3.59</v>
      </c>
      <c r="E156" s="4">
        <v>2505455</v>
      </c>
      <c r="F156" s="4">
        <v>2503604</v>
      </c>
      <c r="G156" s="4">
        <v>0</v>
      </c>
      <c r="H156" s="4">
        <v>3984935</v>
      </c>
      <c r="I156" s="2">
        <v>13.43</v>
      </c>
      <c r="J156" s="4">
        <v>562770</v>
      </c>
      <c r="K156" s="2">
        <v>1.91</v>
      </c>
      <c r="L156" s="4">
        <v>273771</v>
      </c>
      <c r="M156" s="2">
        <v>0.92</v>
      </c>
      <c r="N156" s="2">
        <v>19.850000000000001</v>
      </c>
      <c r="O156" s="4">
        <v>5887668</v>
      </c>
      <c r="P156" s="4">
        <v>32500</v>
      </c>
      <c r="Q156" s="4">
        <v>0</v>
      </c>
      <c r="R156" s="4">
        <v>5855168</v>
      </c>
      <c r="S156" s="4">
        <v>296757266</v>
      </c>
      <c r="T156" s="4">
        <v>295205238</v>
      </c>
    </row>
    <row r="157" spans="1:20">
      <c r="A157" s="1" t="s">
        <v>162</v>
      </c>
      <c r="B157" s="4">
        <v>8272990</v>
      </c>
      <c r="C157" s="4">
        <v>5150877</v>
      </c>
      <c r="D157" s="2">
        <v>5.05</v>
      </c>
      <c r="E157" s="4">
        <v>2094389</v>
      </c>
      <c r="F157" s="4">
        <v>0</v>
      </c>
      <c r="G157" s="4">
        <v>0</v>
      </c>
      <c r="H157" s="4">
        <v>793827</v>
      </c>
      <c r="I157" s="2">
        <v>0.78</v>
      </c>
      <c r="J157" s="4">
        <v>1300562</v>
      </c>
      <c r="K157" s="2">
        <v>2.41</v>
      </c>
      <c r="L157" s="4">
        <v>1053658</v>
      </c>
      <c r="M157" s="2">
        <v>1.03</v>
      </c>
      <c r="N157" s="2">
        <v>9.27</v>
      </c>
      <c r="O157" s="4">
        <v>8298924</v>
      </c>
      <c r="P157" s="4">
        <v>29800</v>
      </c>
      <c r="Q157" s="4">
        <v>0</v>
      </c>
      <c r="R157" s="4">
        <v>8269124</v>
      </c>
      <c r="S157" s="4">
        <v>1020333590</v>
      </c>
      <c r="T157" s="4">
        <v>539184690</v>
      </c>
    </row>
    <row r="158" spans="1:20">
      <c r="A158" s="1" t="s">
        <v>163</v>
      </c>
      <c r="B158" s="4">
        <v>12140734</v>
      </c>
      <c r="C158" s="4">
        <v>4873164</v>
      </c>
      <c r="D158" s="2">
        <v>6.39</v>
      </c>
      <c r="E158" s="4">
        <v>18923138</v>
      </c>
      <c r="F158" s="4">
        <v>0</v>
      </c>
      <c r="G158" s="4">
        <v>0</v>
      </c>
      <c r="H158" s="4">
        <v>14655563</v>
      </c>
      <c r="I158" s="2">
        <v>19.23</v>
      </c>
      <c r="J158" s="4">
        <v>1860152</v>
      </c>
      <c r="K158" s="2">
        <v>2.46</v>
      </c>
      <c r="L158" s="4">
        <v>883873</v>
      </c>
      <c r="M158" s="2">
        <v>1.1599999999999999</v>
      </c>
      <c r="N158" s="2">
        <v>29.24</v>
      </c>
      <c r="O158" s="4">
        <v>22272752</v>
      </c>
      <c r="P158" s="4">
        <v>157000</v>
      </c>
      <c r="Q158" s="4">
        <v>0</v>
      </c>
      <c r="R158" s="4">
        <v>22115752</v>
      </c>
      <c r="S158" s="4">
        <v>762122692</v>
      </c>
      <c r="T158" s="4">
        <v>757360492</v>
      </c>
    </row>
    <row r="159" spans="1:20">
      <c r="A159" s="1" t="s">
        <v>164</v>
      </c>
      <c r="B159" s="4">
        <v>10752867</v>
      </c>
      <c r="C159" s="4">
        <v>5132108</v>
      </c>
      <c r="D159" s="2">
        <v>11.79</v>
      </c>
      <c r="E159" s="4">
        <v>13301002</v>
      </c>
      <c r="F159" s="4">
        <v>0</v>
      </c>
      <c r="G159" s="4">
        <v>0</v>
      </c>
      <c r="H159" s="4">
        <v>5899159</v>
      </c>
      <c r="I159" s="2">
        <v>13.56</v>
      </c>
      <c r="J159" s="4">
        <v>894585</v>
      </c>
      <c r="K159" s="2">
        <v>2.16</v>
      </c>
      <c r="L159" s="4">
        <v>1258094</v>
      </c>
      <c r="M159" s="2">
        <v>2.89</v>
      </c>
      <c r="N159" s="2">
        <v>30.4</v>
      </c>
      <c r="O159" s="4">
        <v>13183946</v>
      </c>
      <c r="P159" s="4">
        <v>117300</v>
      </c>
      <c r="Q159" s="4">
        <v>0</v>
      </c>
      <c r="R159" s="4">
        <v>13066646</v>
      </c>
      <c r="S159" s="4">
        <v>435103216</v>
      </c>
      <c r="T159" s="4">
        <v>415106816</v>
      </c>
    </row>
    <row r="160" spans="1:20">
      <c r="A160" s="1" t="s">
        <v>165</v>
      </c>
      <c r="B160" s="4">
        <v>3505148</v>
      </c>
      <c r="C160" s="4">
        <v>1995639</v>
      </c>
      <c r="D160" s="2">
        <v>3.91</v>
      </c>
      <c r="E160" s="4">
        <v>0</v>
      </c>
      <c r="F160" s="4">
        <v>12034051</v>
      </c>
      <c r="G160" s="4">
        <v>0</v>
      </c>
      <c r="H160" s="4">
        <v>9352406</v>
      </c>
      <c r="I160" s="2">
        <v>18.36</v>
      </c>
      <c r="J160" s="4">
        <v>1123446</v>
      </c>
      <c r="K160" s="2">
        <v>2.27</v>
      </c>
      <c r="L160" s="4">
        <v>531356</v>
      </c>
      <c r="M160" s="2">
        <v>1.04</v>
      </c>
      <c r="N160" s="2">
        <v>25.58</v>
      </c>
      <c r="O160" s="4">
        <v>13002847</v>
      </c>
      <c r="P160" s="4">
        <v>104400</v>
      </c>
      <c r="Q160" s="4">
        <v>0</v>
      </c>
      <c r="R160" s="4">
        <v>12898447</v>
      </c>
      <c r="S160" s="4">
        <v>509528311</v>
      </c>
      <c r="T160" s="4">
        <v>495921411</v>
      </c>
    </row>
    <row r="161" spans="1:20">
      <c r="A161" s="1" t="s">
        <v>166</v>
      </c>
      <c r="B161" s="4">
        <v>8037802</v>
      </c>
      <c r="C161" s="4">
        <v>5693626</v>
      </c>
      <c r="D161" s="2">
        <v>4.8</v>
      </c>
      <c r="E161" s="4">
        <v>8841335</v>
      </c>
      <c r="F161" s="4">
        <v>3566242</v>
      </c>
      <c r="G161" s="4">
        <v>0</v>
      </c>
      <c r="H161" s="4">
        <v>9824982</v>
      </c>
      <c r="I161" s="2">
        <v>8.27</v>
      </c>
      <c r="J161" s="4">
        <v>2582595</v>
      </c>
      <c r="K161" s="2">
        <v>2.2000000000000002</v>
      </c>
      <c r="L161" s="4">
        <v>1155586</v>
      </c>
      <c r="M161" s="2">
        <v>0.97</v>
      </c>
      <c r="N161" s="2">
        <v>16.239999999999998</v>
      </c>
      <c r="O161" s="4">
        <v>19256789</v>
      </c>
      <c r="P161" s="4">
        <v>175750</v>
      </c>
      <c r="Q161" s="4">
        <v>32122</v>
      </c>
      <c r="R161" s="4">
        <v>19113161</v>
      </c>
      <c r="S161" s="4">
        <v>1187642950</v>
      </c>
      <c r="T161" s="4">
        <v>1173764750</v>
      </c>
    </row>
    <row r="162" spans="1:20">
      <c r="A162" s="1" t="s">
        <v>167</v>
      </c>
      <c r="B162" s="4">
        <v>7072188</v>
      </c>
      <c r="C162" s="4">
        <v>2168140</v>
      </c>
      <c r="D162" s="2">
        <v>6.34</v>
      </c>
      <c r="E162" s="4">
        <v>0</v>
      </c>
      <c r="F162" s="4">
        <v>8584448</v>
      </c>
      <c r="G162" s="4">
        <v>0</v>
      </c>
      <c r="H162" s="4">
        <v>3890921</v>
      </c>
      <c r="I162" s="2">
        <v>11.37</v>
      </c>
      <c r="J162" s="4">
        <v>660771</v>
      </c>
      <c r="K162" s="2">
        <v>2.0299999999999998</v>
      </c>
      <c r="L162" s="4">
        <v>930911</v>
      </c>
      <c r="M162" s="2">
        <v>2.72</v>
      </c>
      <c r="N162" s="2">
        <v>22.46</v>
      </c>
      <c r="O162" s="4">
        <v>7650743</v>
      </c>
      <c r="P162" s="4">
        <v>127300</v>
      </c>
      <c r="Q162" s="4">
        <v>793088</v>
      </c>
      <c r="R162" s="4">
        <v>8316531</v>
      </c>
      <c r="S162" s="4">
        <v>342194869</v>
      </c>
      <c r="T162" s="4">
        <v>324976169</v>
      </c>
    </row>
    <row r="163" spans="1:20">
      <c r="A163" s="1" t="s">
        <v>168</v>
      </c>
      <c r="B163" s="4">
        <v>3182581</v>
      </c>
      <c r="C163" s="4">
        <v>1650751</v>
      </c>
      <c r="D163" s="2">
        <v>13.35</v>
      </c>
      <c r="E163" s="4">
        <v>4320650</v>
      </c>
      <c r="F163" s="4">
        <v>0</v>
      </c>
      <c r="G163" s="4">
        <v>0</v>
      </c>
      <c r="H163" s="4">
        <v>1755714</v>
      </c>
      <c r="I163" s="2">
        <v>14.19</v>
      </c>
      <c r="J163" s="4">
        <v>185704</v>
      </c>
      <c r="K163" s="2">
        <v>2.2799999999999998</v>
      </c>
      <c r="L163" s="4">
        <v>522625</v>
      </c>
      <c r="M163" s="2">
        <v>4.22</v>
      </c>
      <c r="N163" s="2">
        <v>34.04</v>
      </c>
      <c r="O163" s="4">
        <v>4114794</v>
      </c>
      <c r="P163" s="4">
        <v>12900</v>
      </c>
      <c r="Q163" s="4">
        <v>87842</v>
      </c>
      <c r="R163" s="4">
        <v>4189736</v>
      </c>
      <c r="S163" s="4">
        <v>123720699</v>
      </c>
      <c r="T163" s="4">
        <v>81326599</v>
      </c>
    </row>
    <row r="164" spans="1:20">
      <c r="A164" s="1" t="s">
        <v>169</v>
      </c>
      <c r="B164" s="4">
        <v>4981574</v>
      </c>
      <c r="C164" s="4">
        <v>2646308</v>
      </c>
      <c r="D164" s="2">
        <v>5.56</v>
      </c>
      <c r="E164" s="4">
        <v>11262056</v>
      </c>
      <c r="F164" s="4">
        <v>0</v>
      </c>
      <c r="G164" s="4">
        <v>0</v>
      </c>
      <c r="H164" s="4">
        <v>7988969</v>
      </c>
      <c r="I164" s="2">
        <v>16.79</v>
      </c>
      <c r="J164" s="4">
        <v>1063070</v>
      </c>
      <c r="K164" s="2">
        <v>2.27</v>
      </c>
      <c r="L164" s="4">
        <v>506152</v>
      </c>
      <c r="M164" s="2">
        <v>1.06</v>
      </c>
      <c r="N164" s="2">
        <v>25.68</v>
      </c>
      <c r="O164" s="4">
        <v>12204499</v>
      </c>
      <c r="P164" s="4">
        <v>74200</v>
      </c>
      <c r="Q164" s="4">
        <v>12965</v>
      </c>
      <c r="R164" s="4">
        <v>12143264</v>
      </c>
      <c r="S164" s="4">
        <v>475845080</v>
      </c>
      <c r="T164" s="4">
        <v>469147780</v>
      </c>
    </row>
    <row r="165" spans="1:20">
      <c r="A165" s="1" t="s">
        <v>170</v>
      </c>
      <c r="B165" s="4">
        <v>4767342</v>
      </c>
      <c r="C165" s="4">
        <v>2621314</v>
      </c>
      <c r="D165" s="2">
        <v>4.2300000000000004</v>
      </c>
      <c r="E165" s="4">
        <v>12246008</v>
      </c>
      <c r="F165" s="4">
        <v>0</v>
      </c>
      <c r="G165" s="4">
        <v>0</v>
      </c>
      <c r="H165" s="4">
        <v>9378476</v>
      </c>
      <c r="I165" s="2">
        <v>15.17</v>
      </c>
      <c r="J165" s="4">
        <v>1338077</v>
      </c>
      <c r="K165" s="2">
        <v>2.2200000000000002</v>
      </c>
      <c r="L165" s="4">
        <v>630081</v>
      </c>
      <c r="M165" s="2">
        <v>1.02</v>
      </c>
      <c r="N165" s="2">
        <v>22.64</v>
      </c>
      <c r="O165" s="4">
        <v>13967948</v>
      </c>
      <c r="P165" s="4">
        <v>145800</v>
      </c>
      <c r="Q165" s="4">
        <v>0</v>
      </c>
      <c r="R165" s="4">
        <v>13822148</v>
      </c>
      <c r="S165" s="4">
        <v>618405254</v>
      </c>
      <c r="T165" s="4">
        <v>603654454</v>
      </c>
    </row>
    <row r="166" spans="1:20">
      <c r="A166" s="1" t="s">
        <v>171</v>
      </c>
      <c r="B166" s="4">
        <v>234662</v>
      </c>
      <c r="C166" s="4">
        <v>123006</v>
      </c>
      <c r="D166" s="2">
        <v>3.8</v>
      </c>
      <c r="E166" s="4">
        <v>0</v>
      </c>
      <c r="F166" s="4">
        <v>861382</v>
      </c>
      <c r="G166" s="4">
        <v>0</v>
      </c>
      <c r="H166" s="4">
        <v>584109</v>
      </c>
      <c r="I166" s="2">
        <v>18.05</v>
      </c>
      <c r="J166" s="4">
        <v>67846</v>
      </c>
      <c r="K166" s="2">
        <v>2.16</v>
      </c>
      <c r="L166" s="4">
        <v>60174</v>
      </c>
      <c r="M166" s="2">
        <v>1.86</v>
      </c>
      <c r="N166" s="2">
        <v>25.87</v>
      </c>
      <c r="O166" s="4">
        <v>835135</v>
      </c>
      <c r="P166" s="4">
        <v>1600</v>
      </c>
      <c r="Q166" s="4">
        <v>0</v>
      </c>
      <c r="R166" s="4">
        <v>833535</v>
      </c>
      <c r="S166" s="4">
        <v>32358741</v>
      </c>
      <c r="T166" s="4">
        <v>31439641</v>
      </c>
    </row>
    <row r="167" spans="1:20">
      <c r="A167" s="1" t="s">
        <v>172</v>
      </c>
      <c r="B167" s="4">
        <v>1754220</v>
      </c>
      <c r="C167" s="4">
        <v>898275</v>
      </c>
      <c r="D167" s="2">
        <v>6.56</v>
      </c>
      <c r="E167" s="4">
        <v>0</v>
      </c>
      <c r="F167" s="4">
        <v>2972329</v>
      </c>
      <c r="G167" s="4">
        <v>0</v>
      </c>
      <c r="H167" s="4">
        <v>2337955</v>
      </c>
      <c r="I167" s="2">
        <v>17.079999999999998</v>
      </c>
      <c r="J167" s="4">
        <v>305075</v>
      </c>
      <c r="K167" s="2">
        <v>2.2599999999999998</v>
      </c>
      <c r="L167" s="4">
        <v>265759</v>
      </c>
      <c r="M167" s="2">
        <v>1.94</v>
      </c>
      <c r="N167" s="2">
        <v>27.84</v>
      </c>
      <c r="O167" s="4">
        <v>3807064</v>
      </c>
      <c r="P167" s="4">
        <v>34200</v>
      </c>
      <c r="Q167" s="4">
        <v>0</v>
      </c>
      <c r="R167" s="4">
        <v>3772864</v>
      </c>
      <c r="S167" s="4">
        <v>136919128</v>
      </c>
      <c r="T167" s="4">
        <v>134810928</v>
      </c>
    </row>
    <row r="168" spans="1:20">
      <c r="A168" s="1" t="s">
        <v>173</v>
      </c>
      <c r="B168" s="4">
        <v>6643141</v>
      </c>
      <c r="C168" s="4">
        <v>4036607</v>
      </c>
      <c r="D168" s="2">
        <v>6.18</v>
      </c>
      <c r="E168" s="4">
        <v>0</v>
      </c>
      <c r="F168" s="4">
        <v>10748715</v>
      </c>
      <c r="G168" s="4">
        <v>0</v>
      </c>
      <c r="H168" s="4">
        <v>7218095</v>
      </c>
      <c r="I168" s="2">
        <v>11.06</v>
      </c>
      <c r="J168" s="4">
        <v>1453462</v>
      </c>
      <c r="K168" s="2">
        <v>2.27</v>
      </c>
      <c r="L168" s="4">
        <v>839923</v>
      </c>
      <c r="M168" s="2">
        <v>1.29</v>
      </c>
      <c r="N168" s="2">
        <v>20.8</v>
      </c>
      <c r="O168" s="4">
        <v>13548087</v>
      </c>
      <c r="P168" s="4">
        <v>176000</v>
      </c>
      <c r="Q168" s="4">
        <v>1327925</v>
      </c>
      <c r="R168" s="4">
        <v>14700012</v>
      </c>
      <c r="S168" s="4">
        <v>652691556</v>
      </c>
      <c r="T168" s="4">
        <v>640401556</v>
      </c>
    </row>
    <row r="169" spans="1:20">
      <c r="A169" s="1" t="s">
        <v>174</v>
      </c>
      <c r="B169" s="4">
        <v>20226090</v>
      </c>
      <c r="C169" s="4">
        <v>11649197</v>
      </c>
      <c r="D169" s="2">
        <v>6.58</v>
      </c>
      <c r="E169" s="4">
        <v>28309962</v>
      </c>
      <c r="F169" s="4">
        <v>0</v>
      </c>
      <c r="G169" s="4">
        <v>0</v>
      </c>
      <c r="H169" s="4">
        <v>20557889</v>
      </c>
      <c r="I169" s="2">
        <v>11.62</v>
      </c>
      <c r="J169" s="4">
        <v>3585223</v>
      </c>
      <c r="K169" s="2">
        <v>2.09</v>
      </c>
      <c r="L169" s="4">
        <v>2068240</v>
      </c>
      <c r="M169" s="2">
        <v>1.17</v>
      </c>
      <c r="N169" s="2">
        <v>21.46</v>
      </c>
      <c r="O169" s="4">
        <v>37860549</v>
      </c>
      <c r="P169" s="4">
        <v>276750</v>
      </c>
      <c r="Q169" s="4">
        <v>0</v>
      </c>
      <c r="R169" s="4">
        <v>37583799</v>
      </c>
      <c r="S169" s="4">
        <v>1769633584</v>
      </c>
      <c r="T169" s="4">
        <v>1714232884</v>
      </c>
    </row>
    <row r="170" spans="1:20">
      <c r="A170" s="1" t="s">
        <v>175</v>
      </c>
      <c r="B170" s="4">
        <v>10238488</v>
      </c>
      <c r="C170" s="4">
        <v>4481310</v>
      </c>
      <c r="D170" s="2">
        <v>6.75</v>
      </c>
      <c r="E170" s="4">
        <v>16037861</v>
      </c>
      <c r="F170" s="4">
        <v>0</v>
      </c>
      <c r="G170" s="4">
        <v>0</v>
      </c>
      <c r="H170" s="4">
        <v>9596405</v>
      </c>
      <c r="I170" s="2">
        <v>14.46</v>
      </c>
      <c r="J170" s="4">
        <v>1413491</v>
      </c>
      <c r="K170" s="2">
        <v>2.23</v>
      </c>
      <c r="L170" s="4">
        <v>1856876</v>
      </c>
      <c r="M170" s="2">
        <v>2.8</v>
      </c>
      <c r="N170" s="2">
        <v>26.24</v>
      </c>
      <c r="O170" s="4">
        <v>17348082</v>
      </c>
      <c r="P170" s="4">
        <v>151500</v>
      </c>
      <c r="Q170" s="4">
        <v>0</v>
      </c>
      <c r="R170" s="4">
        <v>17196582</v>
      </c>
      <c r="S170" s="4">
        <v>663715336</v>
      </c>
      <c r="T170" s="4">
        <v>633307536</v>
      </c>
    </row>
    <row r="171" spans="1:20">
      <c r="A171" s="1" t="s">
        <v>278</v>
      </c>
      <c r="B171" s="4"/>
      <c r="C171" s="4"/>
      <c r="D171" s="2">
        <v>9.9</v>
      </c>
      <c r="E171" s="4"/>
      <c r="F171" s="4"/>
      <c r="G171" s="4"/>
      <c r="H171" s="4"/>
      <c r="I171" s="2">
        <v>18.93</v>
      </c>
      <c r="J171" s="4"/>
      <c r="K171" s="2">
        <v>2.02</v>
      </c>
      <c r="L171" s="4"/>
      <c r="M171" s="2">
        <v>2.75</v>
      </c>
      <c r="N171" s="2">
        <f>M171+K171+I171+D171</f>
        <v>33.6</v>
      </c>
      <c r="O171" s="4"/>
      <c r="P171" s="4"/>
      <c r="Q171" s="4"/>
      <c r="R171" s="4"/>
      <c r="S171" s="4"/>
      <c r="T171" s="4"/>
    </row>
    <row r="172" spans="1:20">
      <c r="A172" s="1" t="s">
        <v>176</v>
      </c>
      <c r="B172" s="4">
        <v>36633482</v>
      </c>
      <c r="C172" s="4">
        <v>7454931</v>
      </c>
      <c r="D172" s="2">
        <v>10.62</v>
      </c>
      <c r="E172" s="4">
        <v>0</v>
      </c>
      <c r="F172" s="4">
        <v>14860099</v>
      </c>
      <c r="G172" s="4">
        <v>0</v>
      </c>
      <c r="H172" s="4">
        <v>11373973</v>
      </c>
      <c r="I172" s="2">
        <v>16.190000000000001</v>
      </c>
      <c r="J172" s="4">
        <v>1461843</v>
      </c>
      <c r="K172" s="2">
        <v>2.12</v>
      </c>
      <c r="L172" s="4">
        <v>815150</v>
      </c>
      <c r="M172" s="2">
        <v>1.1599999999999999</v>
      </c>
      <c r="N172" s="2">
        <v>30.09</v>
      </c>
      <c r="O172" s="4">
        <v>21105897</v>
      </c>
      <c r="P172" s="4">
        <v>113500</v>
      </c>
      <c r="Q172" s="4">
        <v>0</v>
      </c>
      <c r="R172" s="4">
        <v>20992397</v>
      </c>
      <c r="S172" s="4">
        <v>702314036</v>
      </c>
      <c r="T172" s="4">
        <v>689704836</v>
      </c>
    </row>
    <row r="173" spans="1:20">
      <c r="A173" s="1" t="s">
        <v>177</v>
      </c>
      <c r="B173" s="4">
        <v>1217409</v>
      </c>
      <c r="C173" s="4">
        <v>698973</v>
      </c>
      <c r="D173" s="2">
        <v>7.19</v>
      </c>
      <c r="E173" s="4">
        <v>1724055</v>
      </c>
      <c r="F173" s="4">
        <v>0</v>
      </c>
      <c r="G173" s="4">
        <v>0</v>
      </c>
      <c r="H173" s="4">
        <v>1235653</v>
      </c>
      <c r="I173" s="2">
        <v>12.71</v>
      </c>
      <c r="J173" s="4">
        <v>202383</v>
      </c>
      <c r="K173" s="2">
        <v>2.13</v>
      </c>
      <c r="L173" s="4">
        <v>187827</v>
      </c>
      <c r="M173" s="2">
        <v>1.93</v>
      </c>
      <c r="N173" s="2">
        <v>23.96</v>
      </c>
      <c r="O173" s="4">
        <v>2324836</v>
      </c>
      <c r="P173" s="4">
        <v>17400</v>
      </c>
      <c r="Q173" s="4">
        <v>0</v>
      </c>
      <c r="R173" s="4">
        <v>2307436</v>
      </c>
      <c r="S173" s="4">
        <v>97228634</v>
      </c>
      <c r="T173" s="4">
        <v>94992934</v>
      </c>
    </row>
    <row r="174" spans="1:20">
      <c r="A174" s="1" t="s">
        <v>178</v>
      </c>
      <c r="B174" s="4">
        <v>1776968</v>
      </c>
      <c r="C174" s="4">
        <v>815908</v>
      </c>
      <c r="D174" s="2">
        <v>2.85</v>
      </c>
      <c r="E174" s="4">
        <v>2102323</v>
      </c>
      <c r="F174" s="4">
        <v>0</v>
      </c>
      <c r="G174" s="4">
        <v>0</v>
      </c>
      <c r="H174" s="4">
        <v>1515966</v>
      </c>
      <c r="I174" s="2">
        <v>5.31</v>
      </c>
      <c r="J174" s="4">
        <v>586357</v>
      </c>
      <c r="K174" s="2">
        <v>2.15</v>
      </c>
      <c r="L174" s="4">
        <v>1391655</v>
      </c>
      <c r="M174" s="2">
        <v>4.87</v>
      </c>
      <c r="N174" s="2">
        <v>15.18</v>
      </c>
      <c r="O174" s="4">
        <v>4309886</v>
      </c>
      <c r="P174" s="4">
        <v>13000</v>
      </c>
      <c r="Q174" s="4">
        <v>0</v>
      </c>
      <c r="R174" s="4">
        <v>4296886</v>
      </c>
      <c r="S174" s="4">
        <v>285717858</v>
      </c>
      <c r="T174" s="4">
        <v>273014858</v>
      </c>
    </row>
    <row r="175" spans="1:20">
      <c r="A175" s="1" t="s">
        <v>179</v>
      </c>
      <c r="B175" s="4">
        <v>5043308</v>
      </c>
      <c r="C175" s="4">
        <v>2539488</v>
      </c>
      <c r="D175" s="2">
        <v>9.6</v>
      </c>
      <c r="E175" s="4">
        <v>9634308</v>
      </c>
      <c r="F175" s="4">
        <v>0</v>
      </c>
      <c r="G175" s="4">
        <v>0</v>
      </c>
      <c r="H175" s="4">
        <v>4973863</v>
      </c>
      <c r="I175" s="2">
        <v>18.809999999999999</v>
      </c>
      <c r="J175" s="4">
        <v>531247</v>
      </c>
      <c r="K175" s="2">
        <v>2.12</v>
      </c>
      <c r="L175" s="4">
        <v>745258</v>
      </c>
      <c r="M175" s="2">
        <v>2.82</v>
      </c>
      <c r="N175" s="2">
        <v>33.35</v>
      </c>
      <c r="O175" s="4">
        <v>8789856</v>
      </c>
      <c r="P175" s="4">
        <v>71400</v>
      </c>
      <c r="Q175" s="4">
        <v>0</v>
      </c>
      <c r="R175" s="4">
        <v>8718456</v>
      </c>
      <c r="S175" s="4">
        <v>264468893</v>
      </c>
      <c r="T175" s="4">
        <v>250232493</v>
      </c>
    </row>
    <row r="176" spans="1:20">
      <c r="A176" s="1" t="s">
        <v>180</v>
      </c>
      <c r="B176" s="4">
        <v>2577585</v>
      </c>
      <c r="C176" s="4">
        <v>1671385</v>
      </c>
      <c r="D176" s="2">
        <v>5.56</v>
      </c>
      <c r="E176" s="4">
        <v>6250372</v>
      </c>
      <c r="F176" s="4">
        <v>0</v>
      </c>
      <c r="G176" s="4">
        <v>0</v>
      </c>
      <c r="H176" s="4">
        <v>5028286</v>
      </c>
      <c r="I176" s="2">
        <v>16.73</v>
      </c>
      <c r="J176" s="4">
        <v>593999</v>
      </c>
      <c r="K176" s="2">
        <v>2.0299999999999998</v>
      </c>
      <c r="L176" s="4">
        <v>776637</v>
      </c>
      <c r="M176" s="2">
        <v>2.58</v>
      </c>
      <c r="N176" s="2">
        <v>26.9</v>
      </c>
      <c r="O176" s="4">
        <v>8070307</v>
      </c>
      <c r="P176" s="4">
        <v>59165</v>
      </c>
      <c r="Q176" s="4">
        <v>0</v>
      </c>
      <c r="R176" s="4">
        <v>8011142</v>
      </c>
      <c r="S176" s="4">
        <v>300586910</v>
      </c>
      <c r="T176" s="4">
        <v>292960910</v>
      </c>
    </row>
    <row r="177" spans="1:20">
      <c r="A177" s="1" t="s">
        <v>181</v>
      </c>
      <c r="B177" s="4">
        <v>11388892</v>
      </c>
      <c r="C177" s="4">
        <v>6357944</v>
      </c>
      <c r="D177" s="2">
        <v>6.33</v>
      </c>
      <c r="E177" s="4">
        <v>0</v>
      </c>
      <c r="F177" s="4">
        <v>19409352</v>
      </c>
      <c r="G177" s="4">
        <v>0</v>
      </c>
      <c r="H177" s="4">
        <v>14986133</v>
      </c>
      <c r="I177" s="2">
        <v>14.93</v>
      </c>
      <c r="J177" s="4">
        <v>2199277</v>
      </c>
      <c r="K177" s="2">
        <v>2.2599999999999998</v>
      </c>
      <c r="L177" s="4">
        <v>1070267</v>
      </c>
      <c r="M177" s="2">
        <v>1.07</v>
      </c>
      <c r="N177" s="2">
        <v>24.59</v>
      </c>
      <c r="O177" s="4">
        <v>24613621</v>
      </c>
      <c r="P177" s="4">
        <v>172500</v>
      </c>
      <c r="Q177" s="4">
        <v>0</v>
      </c>
      <c r="R177" s="4">
        <v>24441121</v>
      </c>
      <c r="S177" s="4">
        <v>1003587182</v>
      </c>
      <c r="T177" s="4">
        <v>975008482</v>
      </c>
    </row>
    <row r="178" spans="1:20">
      <c r="A178" s="1" t="s">
        <v>182</v>
      </c>
      <c r="B178" s="4">
        <v>8435833</v>
      </c>
      <c r="C178" s="4">
        <v>4815160</v>
      </c>
      <c r="D178" s="2">
        <v>9.98</v>
      </c>
      <c r="E178" s="4">
        <v>6602384</v>
      </c>
      <c r="F178" s="4">
        <v>2955279</v>
      </c>
      <c r="G178" s="4">
        <v>0</v>
      </c>
      <c r="H178" s="4">
        <v>5485586</v>
      </c>
      <c r="I178" s="2">
        <v>11.36</v>
      </c>
      <c r="J178" s="4">
        <v>1014033</v>
      </c>
      <c r="K178" s="2">
        <v>2.23</v>
      </c>
      <c r="L178" s="4">
        <v>833788</v>
      </c>
      <c r="M178" s="2">
        <v>1.73</v>
      </c>
      <c r="N178" s="2">
        <v>25.3</v>
      </c>
      <c r="O178" s="4">
        <v>12148567</v>
      </c>
      <c r="P178" s="4">
        <v>74250</v>
      </c>
      <c r="Q178" s="4">
        <v>0</v>
      </c>
      <c r="R178" s="4">
        <v>12074317</v>
      </c>
      <c r="S178" s="4">
        <v>482702156</v>
      </c>
      <c r="T178" s="4">
        <v>454093456</v>
      </c>
    </row>
    <row r="179" spans="1:20">
      <c r="A179" s="1" t="s">
        <v>183</v>
      </c>
      <c r="B179" s="4">
        <v>79013879</v>
      </c>
      <c r="C179" s="4">
        <v>42733982</v>
      </c>
      <c r="D179" s="2">
        <v>7.68</v>
      </c>
      <c r="E179" s="4">
        <v>39539254</v>
      </c>
      <c r="F179" s="4">
        <v>0</v>
      </c>
      <c r="G179" s="4">
        <v>0</v>
      </c>
      <c r="H179" s="4">
        <v>27634847</v>
      </c>
      <c r="I179" s="2">
        <v>4.96</v>
      </c>
      <c r="J179" s="4">
        <v>11904407</v>
      </c>
      <c r="K179" s="2">
        <v>2.21</v>
      </c>
      <c r="L179" s="4">
        <v>5503199</v>
      </c>
      <c r="M179" s="2">
        <v>0.99</v>
      </c>
      <c r="N179" s="2">
        <v>15.84</v>
      </c>
      <c r="O179" s="4">
        <v>87776435</v>
      </c>
      <c r="P179" s="4">
        <v>505833</v>
      </c>
      <c r="Q179" s="4">
        <v>0</v>
      </c>
      <c r="R179" s="4">
        <v>87270602</v>
      </c>
      <c r="S179" s="4">
        <v>5567674277</v>
      </c>
      <c r="T179" s="4">
        <v>5379653767</v>
      </c>
    </row>
    <row r="180" spans="1:20">
      <c r="A180" s="1" t="s">
        <v>184</v>
      </c>
      <c r="B180" s="4">
        <v>819434</v>
      </c>
      <c r="C180" s="4">
        <v>348774</v>
      </c>
      <c r="D180" s="2">
        <v>4.96</v>
      </c>
      <c r="E180" s="4">
        <v>0</v>
      </c>
      <c r="F180" s="4">
        <v>347095</v>
      </c>
      <c r="G180" s="4">
        <v>0</v>
      </c>
      <c r="H180" s="4">
        <v>203498</v>
      </c>
      <c r="I180" s="2">
        <v>2.89</v>
      </c>
      <c r="J180" s="4">
        <v>143597</v>
      </c>
      <c r="K180" s="2">
        <v>2.1800000000000002</v>
      </c>
      <c r="L180" s="4">
        <v>315416</v>
      </c>
      <c r="M180" s="2">
        <v>4.4800000000000004</v>
      </c>
      <c r="N180" s="2">
        <v>14.51</v>
      </c>
      <c r="O180" s="4">
        <v>1011285</v>
      </c>
      <c r="P180" s="4">
        <v>4500</v>
      </c>
      <c r="Q180" s="4">
        <v>0</v>
      </c>
      <c r="R180" s="4">
        <v>1006785</v>
      </c>
      <c r="S180" s="4">
        <v>70386514</v>
      </c>
      <c r="T180" s="4">
        <v>65788414</v>
      </c>
    </row>
    <row r="181" spans="1:20">
      <c r="A181" s="1" t="s">
        <v>185</v>
      </c>
      <c r="B181" s="4">
        <v>9766782</v>
      </c>
      <c r="C181" s="4">
        <v>6142271</v>
      </c>
      <c r="D181" s="2">
        <v>6.58</v>
      </c>
      <c r="E181" s="4">
        <v>22342345</v>
      </c>
      <c r="F181" s="4">
        <v>0</v>
      </c>
      <c r="G181" s="4">
        <v>0</v>
      </c>
      <c r="H181" s="4">
        <v>15412433</v>
      </c>
      <c r="I181" s="2">
        <v>16.5</v>
      </c>
      <c r="J181" s="4">
        <v>2032764</v>
      </c>
      <c r="K181" s="2">
        <v>2.2400000000000002</v>
      </c>
      <c r="L181" s="4">
        <v>962713</v>
      </c>
      <c r="M181" s="2">
        <v>1.03</v>
      </c>
      <c r="N181" s="2">
        <v>26.35</v>
      </c>
      <c r="O181" s="4">
        <v>24550181</v>
      </c>
      <c r="P181" s="4">
        <v>304600</v>
      </c>
      <c r="Q181" s="4">
        <v>0</v>
      </c>
      <c r="R181" s="4">
        <v>24245581</v>
      </c>
      <c r="S181" s="4">
        <v>933841145</v>
      </c>
      <c r="T181" s="4">
        <v>908603345</v>
      </c>
    </row>
    <row r="182" spans="1:20">
      <c r="A182" s="1" t="s">
        <v>186</v>
      </c>
      <c r="B182" s="4">
        <v>1133968</v>
      </c>
      <c r="C182" s="4">
        <v>580443</v>
      </c>
      <c r="D182" s="2">
        <v>5.78</v>
      </c>
      <c r="E182" s="4">
        <v>0</v>
      </c>
      <c r="F182" s="4">
        <v>2592583</v>
      </c>
      <c r="G182" s="4">
        <v>0</v>
      </c>
      <c r="H182" s="4">
        <v>1628859</v>
      </c>
      <c r="I182" s="2">
        <v>16.190000000000001</v>
      </c>
      <c r="J182" s="4">
        <v>207333</v>
      </c>
      <c r="K182" s="2">
        <v>2.15</v>
      </c>
      <c r="L182" s="4">
        <v>367590</v>
      </c>
      <c r="M182" s="2">
        <v>3.65</v>
      </c>
      <c r="N182" s="2">
        <v>27.77</v>
      </c>
      <c r="O182" s="4">
        <v>2784225</v>
      </c>
      <c r="P182" s="4">
        <v>17200</v>
      </c>
      <c r="Q182" s="4">
        <v>0</v>
      </c>
      <c r="R182" s="4">
        <v>2767025</v>
      </c>
      <c r="S182" s="4">
        <v>100599352</v>
      </c>
      <c r="T182" s="4">
        <v>96218222</v>
      </c>
    </row>
    <row r="183" spans="1:20">
      <c r="A183" s="1" t="s">
        <v>187</v>
      </c>
      <c r="B183" s="4">
        <v>4623102</v>
      </c>
      <c r="C183" s="4">
        <v>2349438</v>
      </c>
      <c r="D183" s="2">
        <v>4.4000000000000004</v>
      </c>
      <c r="E183" s="4">
        <v>0</v>
      </c>
      <c r="F183" s="4">
        <v>11391721</v>
      </c>
      <c r="G183" s="4">
        <v>0</v>
      </c>
      <c r="H183" s="4">
        <v>8734728</v>
      </c>
      <c r="I183" s="2">
        <v>16.37</v>
      </c>
      <c r="J183" s="4">
        <v>1180730</v>
      </c>
      <c r="K183" s="2">
        <v>2.25</v>
      </c>
      <c r="L183" s="4">
        <v>2391410</v>
      </c>
      <c r="M183" s="2">
        <v>4.4800000000000004</v>
      </c>
      <c r="N183" s="2">
        <v>27.5</v>
      </c>
      <c r="O183" s="4">
        <v>14656306</v>
      </c>
      <c r="P183" s="4">
        <v>158500</v>
      </c>
      <c r="Q183" s="4">
        <v>0</v>
      </c>
      <c r="R183" s="4">
        <v>14497806</v>
      </c>
      <c r="S183" s="4">
        <v>533730975</v>
      </c>
      <c r="T183" s="4">
        <v>524266357</v>
      </c>
    </row>
    <row r="184" spans="1:20">
      <c r="A184" s="1" t="s">
        <v>188</v>
      </c>
      <c r="B184" s="4">
        <v>65471241</v>
      </c>
      <c r="C184" s="4">
        <v>21075339</v>
      </c>
      <c r="D184" s="2">
        <v>9.1199999999999992</v>
      </c>
      <c r="E184" s="4">
        <v>57841476</v>
      </c>
      <c r="F184" s="4">
        <v>0</v>
      </c>
      <c r="G184" s="4">
        <v>0</v>
      </c>
      <c r="H184" s="4">
        <v>30991399</v>
      </c>
      <c r="I184" s="2">
        <v>13.39</v>
      </c>
      <c r="J184" s="4">
        <v>5008499</v>
      </c>
      <c r="K184" s="2">
        <v>2.25</v>
      </c>
      <c r="L184" s="4">
        <v>6395447</v>
      </c>
      <c r="M184" s="2">
        <v>2.76</v>
      </c>
      <c r="N184" s="2">
        <v>27.52</v>
      </c>
      <c r="O184" s="4">
        <v>63470684</v>
      </c>
      <c r="P184" s="4">
        <v>668375</v>
      </c>
      <c r="Q184" s="4">
        <v>0</v>
      </c>
      <c r="R184" s="4">
        <v>62802309</v>
      </c>
      <c r="S184" s="4">
        <v>2313889277</v>
      </c>
      <c r="T184" s="4">
        <v>2221645877</v>
      </c>
    </row>
    <row r="185" spans="1:20">
      <c r="A185" s="1" t="s">
        <v>189</v>
      </c>
      <c r="B185" s="4">
        <v>2512411</v>
      </c>
      <c r="C185" s="4">
        <v>1019534</v>
      </c>
      <c r="D185" s="2">
        <v>3.64</v>
      </c>
      <c r="E185" s="4">
        <v>5600662</v>
      </c>
      <c r="F185" s="4">
        <v>0</v>
      </c>
      <c r="G185" s="4">
        <v>0</v>
      </c>
      <c r="H185" s="4">
        <v>4434238</v>
      </c>
      <c r="I185" s="2">
        <v>15.8</v>
      </c>
      <c r="J185" s="4">
        <v>589736</v>
      </c>
      <c r="K185" s="2">
        <v>2.13</v>
      </c>
      <c r="L185" s="4">
        <v>722550</v>
      </c>
      <c r="M185" s="2">
        <v>2.57</v>
      </c>
      <c r="N185" s="2">
        <v>24.14</v>
      </c>
      <c r="O185" s="4">
        <v>6766058</v>
      </c>
      <c r="P185" s="4">
        <v>60800</v>
      </c>
      <c r="Q185" s="4">
        <v>0</v>
      </c>
      <c r="R185" s="4">
        <v>6705258</v>
      </c>
      <c r="S185" s="4">
        <v>280621473</v>
      </c>
      <c r="T185" s="4">
        <v>276798173</v>
      </c>
    </row>
    <row r="186" spans="1:20">
      <c r="A186" s="1" t="s">
        <v>190</v>
      </c>
      <c r="B186" s="4">
        <v>284178</v>
      </c>
      <c r="C186" s="4">
        <v>77513</v>
      </c>
      <c r="D186" s="2">
        <v>3.38</v>
      </c>
      <c r="E186" s="4">
        <v>0</v>
      </c>
      <c r="F186" s="4">
        <v>446780</v>
      </c>
      <c r="G186" s="4">
        <v>0</v>
      </c>
      <c r="H186" s="4">
        <v>337859</v>
      </c>
      <c r="I186" s="2">
        <v>14.72</v>
      </c>
      <c r="J186" s="4">
        <v>53970</v>
      </c>
      <c r="K186" s="2">
        <v>2.44</v>
      </c>
      <c r="L186" s="4">
        <v>102393</v>
      </c>
      <c r="M186" s="2">
        <v>4.46</v>
      </c>
      <c r="N186" s="2">
        <v>25</v>
      </c>
      <c r="O186" s="4">
        <v>571735</v>
      </c>
      <c r="P186" s="4">
        <v>1400</v>
      </c>
      <c r="Q186" s="4">
        <v>0</v>
      </c>
      <c r="R186" s="4">
        <v>570335</v>
      </c>
      <c r="S186" s="4">
        <v>22946810</v>
      </c>
      <c r="T186" s="4">
        <v>22153510</v>
      </c>
    </row>
    <row r="187" spans="1:20">
      <c r="A187" s="1" t="s">
        <v>191</v>
      </c>
      <c r="B187" s="4">
        <v>1733247</v>
      </c>
      <c r="C187" s="4">
        <v>833647</v>
      </c>
      <c r="D187" s="2">
        <v>4.71</v>
      </c>
      <c r="E187" s="4">
        <v>2861292</v>
      </c>
      <c r="F187" s="4">
        <v>998718</v>
      </c>
      <c r="G187" s="4">
        <v>0</v>
      </c>
      <c r="H187" s="4">
        <v>2757544</v>
      </c>
      <c r="I187" s="2">
        <v>15.55</v>
      </c>
      <c r="J187" s="4">
        <v>365857</v>
      </c>
      <c r="K187" s="2">
        <v>2.2599999999999998</v>
      </c>
      <c r="L187" s="4">
        <v>302109</v>
      </c>
      <c r="M187" s="2">
        <v>1.7</v>
      </c>
      <c r="N187" s="2">
        <v>24.22</v>
      </c>
      <c r="O187" s="4">
        <v>4259157</v>
      </c>
      <c r="P187" s="4">
        <v>49670</v>
      </c>
      <c r="Q187" s="4">
        <v>0</v>
      </c>
      <c r="R187" s="4">
        <v>4209487</v>
      </c>
      <c r="S187" s="4">
        <v>177286913</v>
      </c>
      <c r="T187" s="4">
        <v>161918813</v>
      </c>
    </row>
    <row r="188" spans="1:20">
      <c r="A188" s="1" t="s">
        <v>192</v>
      </c>
      <c r="B188" s="4">
        <v>10066573</v>
      </c>
      <c r="C188" s="4">
        <v>6450090</v>
      </c>
      <c r="D188" s="2">
        <v>3.01</v>
      </c>
      <c r="E188" s="4">
        <v>13040295</v>
      </c>
      <c r="F188" s="4">
        <v>0</v>
      </c>
      <c r="G188" s="4">
        <v>0</v>
      </c>
      <c r="H188" s="4">
        <v>8325155</v>
      </c>
      <c r="I188" s="2">
        <v>3.88</v>
      </c>
      <c r="J188" s="4">
        <v>4715140</v>
      </c>
      <c r="K188" s="2">
        <v>2.21</v>
      </c>
      <c r="L188" s="4">
        <v>2162315</v>
      </c>
      <c r="M188" s="2">
        <v>1.01</v>
      </c>
      <c r="N188" s="2">
        <v>10.11</v>
      </c>
      <c r="O188" s="4">
        <v>21652700</v>
      </c>
      <c r="P188" s="4">
        <v>165500</v>
      </c>
      <c r="Q188" s="4">
        <v>871892</v>
      </c>
      <c r="R188" s="4">
        <v>22359092</v>
      </c>
      <c r="S188" s="4">
        <v>2143217100</v>
      </c>
      <c r="T188" s="4">
        <v>2136328500</v>
      </c>
    </row>
    <row r="189" spans="1:20">
      <c r="A189" s="1" t="s">
        <v>193</v>
      </c>
      <c r="B189" s="4">
        <v>63688847</v>
      </c>
      <c r="C189" s="4">
        <v>30451348</v>
      </c>
      <c r="D189" s="2">
        <v>6.78</v>
      </c>
      <c r="E189" s="4">
        <v>66140891</v>
      </c>
      <c r="F189" s="4">
        <v>0</v>
      </c>
      <c r="G189" s="4">
        <v>0</v>
      </c>
      <c r="H189" s="4">
        <v>51581244</v>
      </c>
      <c r="I189" s="2">
        <v>11.49</v>
      </c>
      <c r="J189" s="4">
        <v>10177796</v>
      </c>
      <c r="K189" s="2">
        <v>2.31</v>
      </c>
      <c r="L189" s="4">
        <v>4620581</v>
      </c>
      <c r="M189" s="2">
        <v>1.03</v>
      </c>
      <c r="N189" s="2">
        <v>21.61</v>
      </c>
      <c r="O189" s="4">
        <v>96830969</v>
      </c>
      <c r="P189" s="4">
        <v>646000</v>
      </c>
      <c r="Q189" s="4">
        <v>0</v>
      </c>
      <c r="R189" s="4">
        <v>96184969</v>
      </c>
      <c r="S189" s="4">
        <v>4490128901</v>
      </c>
      <c r="T189" s="4">
        <v>4403238701</v>
      </c>
    </row>
    <row r="190" spans="1:20">
      <c r="A190" s="1" t="s">
        <v>194</v>
      </c>
      <c r="B190" s="4">
        <v>1310088</v>
      </c>
      <c r="C190" s="4">
        <v>589448</v>
      </c>
      <c r="D190" s="2">
        <v>3.97</v>
      </c>
      <c r="E190" s="4">
        <v>0</v>
      </c>
      <c r="F190" s="4">
        <v>3006578</v>
      </c>
      <c r="G190" s="4">
        <v>0</v>
      </c>
      <c r="H190" s="4">
        <v>2165716</v>
      </c>
      <c r="I190" s="2">
        <v>14.58</v>
      </c>
      <c r="J190" s="4">
        <v>286565</v>
      </c>
      <c r="K190" s="2">
        <v>2.1</v>
      </c>
      <c r="L190" s="4">
        <v>387987</v>
      </c>
      <c r="M190" s="2">
        <v>2.61</v>
      </c>
      <c r="N190" s="2">
        <v>23.26</v>
      </c>
      <c r="O190" s="4">
        <v>3429716</v>
      </c>
      <c r="P190" s="4">
        <v>46400</v>
      </c>
      <c r="Q190" s="4">
        <v>0</v>
      </c>
      <c r="R190" s="4">
        <v>3383316</v>
      </c>
      <c r="S190" s="4">
        <v>148524421</v>
      </c>
      <c r="T190" s="4">
        <v>136637621</v>
      </c>
    </row>
    <row r="191" spans="1:20">
      <c r="A191" s="1" t="s">
        <v>195</v>
      </c>
      <c r="B191" s="4">
        <v>7466383</v>
      </c>
      <c r="C191" s="4">
        <v>3951925</v>
      </c>
      <c r="D191" s="2">
        <v>7.46</v>
      </c>
      <c r="E191" s="4">
        <v>0</v>
      </c>
      <c r="F191" s="4">
        <v>6141194</v>
      </c>
      <c r="G191" s="4">
        <v>0</v>
      </c>
      <c r="H191" s="4">
        <v>4667951</v>
      </c>
      <c r="I191" s="2">
        <v>8.83</v>
      </c>
      <c r="J191" s="4">
        <v>991675</v>
      </c>
      <c r="K191" s="2">
        <v>1.91</v>
      </c>
      <c r="L191" s="4">
        <v>590724</v>
      </c>
      <c r="M191" s="2">
        <v>1.1200000000000001</v>
      </c>
      <c r="N191" s="2">
        <v>19.32</v>
      </c>
      <c r="O191" s="4">
        <v>10202275</v>
      </c>
      <c r="P191" s="4">
        <v>105050</v>
      </c>
      <c r="Q191" s="4">
        <v>0</v>
      </c>
      <c r="R191" s="4">
        <v>10097225</v>
      </c>
      <c r="S191" s="4">
        <v>528907938</v>
      </c>
      <c r="T191" s="4">
        <v>520412338</v>
      </c>
    </row>
    <row r="192" spans="1:20">
      <c r="A192" s="1" t="s">
        <v>196</v>
      </c>
      <c r="B192" s="4">
        <v>4801660</v>
      </c>
      <c r="C192" s="4">
        <v>2797714</v>
      </c>
      <c r="D192" s="2">
        <v>4.26</v>
      </c>
      <c r="E192" s="4">
        <v>0</v>
      </c>
      <c r="F192" s="4">
        <v>18089923</v>
      </c>
      <c r="G192" s="4">
        <v>0</v>
      </c>
      <c r="H192" s="4">
        <v>12586166</v>
      </c>
      <c r="I192" s="2">
        <v>19.16</v>
      </c>
      <c r="J192" s="4">
        <v>1379765</v>
      </c>
      <c r="K192" s="2">
        <v>2.12</v>
      </c>
      <c r="L192" s="4">
        <v>656084</v>
      </c>
      <c r="M192" s="2">
        <v>1</v>
      </c>
      <c r="N192" s="2">
        <v>26.54</v>
      </c>
      <c r="O192" s="4">
        <v>17419729</v>
      </c>
      <c r="P192" s="4">
        <v>153500</v>
      </c>
      <c r="Q192" s="4">
        <v>0</v>
      </c>
      <c r="R192" s="4">
        <v>17266229</v>
      </c>
      <c r="S192" s="4">
        <v>656919500</v>
      </c>
      <c r="T192" s="4">
        <v>649884100</v>
      </c>
    </row>
    <row r="193" spans="1:20">
      <c r="A193" s="1" t="s">
        <v>197</v>
      </c>
      <c r="B193" s="4">
        <v>3017767</v>
      </c>
      <c r="C193" s="4">
        <v>2031119</v>
      </c>
      <c r="D193" s="2">
        <v>5.07</v>
      </c>
      <c r="E193" s="4">
        <v>0</v>
      </c>
      <c r="F193" s="4">
        <v>3263938</v>
      </c>
      <c r="G193" s="4">
        <v>0</v>
      </c>
      <c r="H193" s="4">
        <v>2388812</v>
      </c>
      <c r="I193" s="2">
        <v>5.96</v>
      </c>
      <c r="J193" s="4">
        <v>875126</v>
      </c>
      <c r="K193" s="2">
        <v>2.23</v>
      </c>
      <c r="L193" s="4">
        <v>536004</v>
      </c>
      <c r="M193" s="2">
        <v>1.34</v>
      </c>
      <c r="N193" s="2">
        <v>14.6</v>
      </c>
      <c r="O193" s="4">
        <v>5831061</v>
      </c>
      <c r="P193" s="4">
        <v>63665</v>
      </c>
      <c r="Q193" s="4">
        <v>0</v>
      </c>
      <c r="R193" s="4">
        <v>5767396</v>
      </c>
      <c r="S193" s="4">
        <v>400553744</v>
      </c>
      <c r="T193" s="4">
        <v>392920244</v>
      </c>
    </row>
    <row r="194" spans="1:20">
      <c r="A194" s="1" t="s">
        <v>198</v>
      </c>
      <c r="B194" s="4">
        <v>24437514</v>
      </c>
      <c r="C194" s="4">
        <v>18893219</v>
      </c>
      <c r="D194" s="2">
        <v>7</v>
      </c>
      <c r="E194" s="4">
        <v>13444797</v>
      </c>
      <c r="F194" s="4">
        <v>7739271</v>
      </c>
      <c r="G194" s="4">
        <v>0</v>
      </c>
      <c r="H194" s="4">
        <v>16767508</v>
      </c>
      <c r="I194" s="2">
        <v>6.22</v>
      </c>
      <c r="J194" s="4">
        <v>3537626</v>
      </c>
      <c r="K194" s="2">
        <v>2.13</v>
      </c>
      <c r="L194" s="4">
        <v>2421089</v>
      </c>
      <c r="M194" s="2">
        <v>0.9</v>
      </c>
      <c r="N194" s="2">
        <v>16.25</v>
      </c>
      <c r="O194" s="4">
        <v>41619442</v>
      </c>
      <c r="P194" s="4">
        <v>257000</v>
      </c>
      <c r="Q194" s="4">
        <v>0</v>
      </c>
      <c r="R194" s="4">
        <v>41362442</v>
      </c>
      <c r="S194" s="4">
        <v>2696931950</v>
      </c>
      <c r="T194" s="4">
        <v>1661390750</v>
      </c>
    </row>
    <row r="195" spans="1:20">
      <c r="A195" s="1" t="s">
        <v>199</v>
      </c>
      <c r="B195" s="4">
        <v>436725</v>
      </c>
      <c r="C195" s="4">
        <v>211348</v>
      </c>
      <c r="D195" s="2">
        <v>4.12</v>
      </c>
      <c r="E195" s="4">
        <v>0</v>
      </c>
      <c r="F195" s="4">
        <v>940692</v>
      </c>
      <c r="G195" s="4">
        <v>0</v>
      </c>
      <c r="H195" s="4">
        <v>715508</v>
      </c>
      <c r="I195" s="2">
        <v>13.95</v>
      </c>
      <c r="J195" s="4">
        <v>108640</v>
      </c>
      <c r="K195" s="2">
        <v>2.15</v>
      </c>
      <c r="L195" s="4">
        <v>58664</v>
      </c>
      <c r="M195" s="2">
        <v>1.1399999999999999</v>
      </c>
      <c r="N195" s="2">
        <v>21.36</v>
      </c>
      <c r="O195" s="4">
        <v>1094160</v>
      </c>
      <c r="P195" s="4">
        <v>4800</v>
      </c>
      <c r="Q195" s="4">
        <v>0</v>
      </c>
      <c r="R195" s="4">
        <v>1089360</v>
      </c>
      <c r="S195" s="4">
        <v>51305694</v>
      </c>
      <c r="T195" s="4">
        <v>50501894</v>
      </c>
    </row>
    <row r="196" spans="1:20">
      <c r="A196" s="1" t="s">
        <v>200</v>
      </c>
      <c r="B196" s="4">
        <v>608532</v>
      </c>
      <c r="C196" s="4">
        <v>346744</v>
      </c>
      <c r="D196" s="2">
        <v>4.43</v>
      </c>
      <c r="E196" s="4">
        <v>0</v>
      </c>
      <c r="F196" s="4">
        <v>569902</v>
      </c>
      <c r="G196" s="4">
        <v>0</v>
      </c>
      <c r="H196" s="4">
        <v>364203</v>
      </c>
      <c r="I196" s="2">
        <v>4.6500000000000004</v>
      </c>
      <c r="J196" s="4">
        <v>109551</v>
      </c>
      <c r="K196" s="2">
        <v>2.16</v>
      </c>
      <c r="L196" s="4">
        <v>320702</v>
      </c>
      <c r="M196" s="2">
        <v>4.09</v>
      </c>
      <c r="N196" s="2">
        <v>15.33</v>
      </c>
      <c r="O196" s="4">
        <v>1141200</v>
      </c>
      <c r="P196" s="4">
        <v>3700</v>
      </c>
      <c r="Q196" s="4">
        <v>0</v>
      </c>
      <c r="R196" s="4">
        <v>1137500</v>
      </c>
      <c r="S196" s="4">
        <v>78333593</v>
      </c>
      <c r="T196" s="4">
        <v>50715993</v>
      </c>
    </row>
    <row r="197" spans="1:20">
      <c r="A197" s="1" t="s">
        <v>201</v>
      </c>
      <c r="B197" s="4">
        <v>18161686</v>
      </c>
      <c r="C197" s="4">
        <v>9084777</v>
      </c>
      <c r="D197" s="2">
        <v>10.62</v>
      </c>
      <c r="E197" s="4">
        <v>24404490</v>
      </c>
      <c r="F197" s="4">
        <v>0</v>
      </c>
      <c r="G197" s="4">
        <v>0</v>
      </c>
      <c r="H197" s="4">
        <v>15035295</v>
      </c>
      <c r="I197" s="2">
        <v>17.59</v>
      </c>
      <c r="J197" s="4">
        <v>1898957</v>
      </c>
      <c r="K197" s="2">
        <v>2.2599999999999998</v>
      </c>
      <c r="L197" s="4">
        <v>2509614</v>
      </c>
      <c r="M197" s="2">
        <v>2.94</v>
      </c>
      <c r="N197" s="2">
        <v>33.409999999999997</v>
      </c>
      <c r="O197" s="4">
        <v>28528643</v>
      </c>
      <c r="P197" s="4">
        <v>241400</v>
      </c>
      <c r="Q197" s="4">
        <v>0</v>
      </c>
      <c r="R197" s="4">
        <v>28287243</v>
      </c>
      <c r="S197" s="4">
        <v>854963274</v>
      </c>
      <c r="T197" s="4">
        <v>839175674</v>
      </c>
    </row>
    <row r="198" spans="1:20">
      <c r="A198" s="1" t="s">
        <v>202</v>
      </c>
      <c r="B198" s="4">
        <v>969828</v>
      </c>
      <c r="C198" s="4">
        <v>602410</v>
      </c>
      <c r="D198" s="2">
        <v>3.61</v>
      </c>
      <c r="E198" s="4">
        <v>2136833</v>
      </c>
      <c r="F198" s="4">
        <v>0</v>
      </c>
      <c r="G198" s="4">
        <v>0</v>
      </c>
      <c r="H198" s="4">
        <v>1709494</v>
      </c>
      <c r="I198" s="2">
        <v>10.24</v>
      </c>
      <c r="J198" s="4">
        <v>322101</v>
      </c>
      <c r="K198" s="2">
        <v>1.98</v>
      </c>
      <c r="L198" s="4">
        <v>139904</v>
      </c>
      <c r="M198" s="2">
        <v>0.84</v>
      </c>
      <c r="N198" s="2">
        <v>16.670000000000002</v>
      </c>
      <c r="O198" s="4">
        <v>2773909</v>
      </c>
      <c r="P198" s="4">
        <v>15340</v>
      </c>
      <c r="Q198" s="4">
        <v>0</v>
      </c>
      <c r="R198" s="4">
        <v>2758569</v>
      </c>
      <c r="S198" s="4">
        <v>166892639</v>
      </c>
      <c r="T198" s="4">
        <v>162755339</v>
      </c>
    </row>
    <row r="199" spans="1:20">
      <c r="A199" s="1" t="s">
        <v>203</v>
      </c>
      <c r="B199" s="4">
        <v>1505028</v>
      </c>
      <c r="C199" s="4">
        <v>810161</v>
      </c>
      <c r="D199" s="2">
        <v>3.96</v>
      </c>
      <c r="E199" s="4">
        <v>0</v>
      </c>
      <c r="F199" s="4">
        <v>3572101</v>
      </c>
      <c r="G199" s="4">
        <v>0</v>
      </c>
      <c r="H199" s="4">
        <v>2784146</v>
      </c>
      <c r="I199" s="2">
        <v>13.63</v>
      </c>
      <c r="J199" s="4">
        <v>431228</v>
      </c>
      <c r="K199" s="2">
        <v>2.2000000000000002</v>
      </c>
      <c r="L199" s="4">
        <v>583564</v>
      </c>
      <c r="M199" s="2">
        <v>2.86</v>
      </c>
      <c r="N199" s="2">
        <v>22.65</v>
      </c>
      <c r="O199" s="4">
        <v>4609099</v>
      </c>
      <c r="P199" s="4">
        <v>43000</v>
      </c>
      <c r="Q199" s="4">
        <v>30196</v>
      </c>
      <c r="R199" s="4">
        <v>4596295</v>
      </c>
      <c r="S199" s="4">
        <v>204289492</v>
      </c>
      <c r="T199" s="4">
        <v>196081192</v>
      </c>
    </row>
    <row r="200" spans="1:20">
      <c r="A200" s="1" t="s">
        <v>204</v>
      </c>
      <c r="B200" s="4">
        <v>708586</v>
      </c>
      <c r="C200" s="4">
        <v>298231</v>
      </c>
      <c r="D200" s="2">
        <v>4.12</v>
      </c>
      <c r="E200" s="4">
        <v>879990</v>
      </c>
      <c r="F200" s="4">
        <v>0</v>
      </c>
      <c r="G200" s="4">
        <v>0</v>
      </c>
      <c r="H200" s="4">
        <v>511555</v>
      </c>
      <c r="I200" s="2">
        <v>7.06</v>
      </c>
      <c r="J200" s="4">
        <v>117251</v>
      </c>
      <c r="K200" s="2">
        <v>2.1800000000000002</v>
      </c>
      <c r="L200" s="4">
        <v>333128</v>
      </c>
      <c r="M200" s="2">
        <v>4.5999999999999996</v>
      </c>
      <c r="N200" s="2">
        <v>17.96</v>
      </c>
      <c r="O200" s="4">
        <v>1260165</v>
      </c>
      <c r="P200" s="4">
        <v>7450</v>
      </c>
      <c r="Q200" s="4">
        <v>0</v>
      </c>
      <c r="R200" s="4">
        <v>1252715</v>
      </c>
      <c r="S200" s="4">
        <v>72444576</v>
      </c>
      <c r="T200" s="4">
        <v>53664509</v>
      </c>
    </row>
    <row r="201" spans="1:20">
      <c r="A201" s="1" t="s">
        <v>205</v>
      </c>
      <c r="B201" s="4">
        <v>1939286</v>
      </c>
      <c r="C201" s="4">
        <v>432753</v>
      </c>
      <c r="D201" s="2">
        <v>3.97</v>
      </c>
      <c r="E201" s="4">
        <v>2010161</v>
      </c>
      <c r="F201" s="4">
        <v>0</v>
      </c>
      <c r="G201" s="4">
        <v>0</v>
      </c>
      <c r="H201" s="4">
        <v>1336866</v>
      </c>
      <c r="I201" s="2">
        <v>12.25</v>
      </c>
      <c r="J201" s="4">
        <v>156201</v>
      </c>
      <c r="K201" s="2">
        <v>1.8</v>
      </c>
      <c r="L201" s="4">
        <v>489964</v>
      </c>
      <c r="M201" s="2">
        <v>4.49</v>
      </c>
      <c r="N201" s="2">
        <v>22.51</v>
      </c>
      <c r="O201" s="4">
        <v>2415784</v>
      </c>
      <c r="P201" s="4">
        <v>15650</v>
      </c>
      <c r="Q201" s="4">
        <v>0</v>
      </c>
      <c r="R201" s="4">
        <v>2400134</v>
      </c>
      <c r="S201" s="4">
        <v>109098575</v>
      </c>
      <c r="T201" s="4">
        <v>86862375</v>
      </c>
    </row>
    <row r="202" spans="1:20">
      <c r="A202" s="1" t="s">
        <v>206</v>
      </c>
      <c r="B202" s="4">
        <v>1205076</v>
      </c>
      <c r="C202" s="4">
        <v>701805</v>
      </c>
      <c r="D202" s="2">
        <v>2.73</v>
      </c>
      <c r="E202" s="4">
        <v>2489037</v>
      </c>
      <c r="F202" s="4">
        <v>0</v>
      </c>
      <c r="G202" s="4">
        <v>0</v>
      </c>
      <c r="H202" s="4">
        <v>1837043</v>
      </c>
      <c r="I202" s="2">
        <v>7.13</v>
      </c>
      <c r="J202" s="4">
        <v>536445</v>
      </c>
      <c r="K202" s="2">
        <v>2.12</v>
      </c>
      <c r="L202" s="4">
        <v>1033271</v>
      </c>
      <c r="M202" s="2">
        <v>4.01</v>
      </c>
      <c r="N202" s="2">
        <v>15.99</v>
      </c>
      <c r="O202" s="4">
        <v>4108564</v>
      </c>
      <c r="P202" s="4">
        <v>16850</v>
      </c>
      <c r="Q202" s="4">
        <v>28330</v>
      </c>
      <c r="R202" s="4">
        <v>4120044</v>
      </c>
      <c r="S202" s="4">
        <v>257620930</v>
      </c>
      <c r="T202" s="4">
        <v>252529430</v>
      </c>
    </row>
    <row r="203" spans="1:20">
      <c r="A203" s="1" t="s">
        <v>207</v>
      </c>
      <c r="B203" s="4">
        <v>3170366</v>
      </c>
      <c r="C203" s="4">
        <v>1573555</v>
      </c>
      <c r="D203" s="2">
        <v>3.28</v>
      </c>
      <c r="E203" s="4">
        <v>10371259</v>
      </c>
      <c r="F203" s="4">
        <v>0</v>
      </c>
      <c r="G203" s="4">
        <v>0</v>
      </c>
      <c r="H203" s="4">
        <v>7283771</v>
      </c>
      <c r="I203" s="2">
        <v>15.2</v>
      </c>
      <c r="J203" s="4">
        <v>1092938</v>
      </c>
      <c r="K203" s="2">
        <v>2.2999999999999998</v>
      </c>
      <c r="L203" s="4">
        <v>1365158</v>
      </c>
      <c r="M203" s="2">
        <v>2.85</v>
      </c>
      <c r="N203" s="2">
        <v>23.63</v>
      </c>
      <c r="O203" s="4">
        <v>11315422</v>
      </c>
      <c r="P203" s="4">
        <v>40700</v>
      </c>
      <c r="Q203" s="4">
        <v>0</v>
      </c>
      <c r="R203" s="4">
        <v>11274722</v>
      </c>
      <c r="S203" s="4">
        <v>479262200</v>
      </c>
      <c r="T203" s="4">
        <v>475113100</v>
      </c>
    </row>
    <row r="204" spans="1:20">
      <c r="A204" s="1" t="s">
        <v>208</v>
      </c>
      <c r="B204" s="4">
        <v>815865</v>
      </c>
      <c r="C204" s="4">
        <v>420201</v>
      </c>
      <c r="D204" s="2">
        <v>5.33</v>
      </c>
      <c r="E204" s="4">
        <v>1807737</v>
      </c>
      <c r="F204" s="4">
        <v>0</v>
      </c>
      <c r="G204" s="4">
        <v>0</v>
      </c>
      <c r="H204" s="4">
        <v>952339</v>
      </c>
      <c r="I204" s="2">
        <v>12.06</v>
      </c>
      <c r="J204" s="4">
        <v>88736</v>
      </c>
      <c r="K204" s="2">
        <v>2.11</v>
      </c>
      <c r="L204" s="4">
        <v>277233</v>
      </c>
      <c r="M204" s="2">
        <v>3.51</v>
      </c>
      <c r="N204" s="2">
        <v>23.01</v>
      </c>
      <c r="O204" s="4">
        <v>1738509</v>
      </c>
      <c r="P204" s="4">
        <v>6750</v>
      </c>
      <c r="Q204" s="4">
        <v>0</v>
      </c>
      <c r="R204" s="4">
        <v>1731759</v>
      </c>
      <c r="S204" s="4">
        <v>78945515</v>
      </c>
      <c r="T204" s="4">
        <v>41965215</v>
      </c>
    </row>
    <row r="205" spans="1:20">
      <c r="A205" s="1" t="s">
        <v>209</v>
      </c>
      <c r="B205" s="4">
        <v>9271959</v>
      </c>
      <c r="C205" s="4">
        <v>5040565</v>
      </c>
      <c r="D205" s="2">
        <v>3.95</v>
      </c>
      <c r="E205" s="4">
        <v>10471489</v>
      </c>
      <c r="F205" s="4">
        <v>11865943</v>
      </c>
      <c r="G205" s="4">
        <v>0</v>
      </c>
      <c r="H205" s="4">
        <v>17544507</v>
      </c>
      <c r="I205" s="2">
        <v>13.75</v>
      </c>
      <c r="J205" s="4">
        <v>2816392</v>
      </c>
      <c r="K205" s="2">
        <v>2.25</v>
      </c>
      <c r="L205" s="4">
        <v>1344231</v>
      </c>
      <c r="M205" s="2">
        <v>1.05</v>
      </c>
      <c r="N205" s="2">
        <v>21</v>
      </c>
      <c r="O205" s="4">
        <v>26745695</v>
      </c>
      <c r="P205" s="4">
        <v>211500</v>
      </c>
      <c r="Q205" s="4">
        <v>0</v>
      </c>
      <c r="R205" s="4">
        <v>26534195</v>
      </c>
      <c r="S205" s="4">
        <v>1276160504</v>
      </c>
      <c r="T205" s="4">
        <v>1252304604</v>
      </c>
    </row>
    <row r="206" spans="1:20">
      <c r="A206" s="1" t="s">
        <v>210</v>
      </c>
      <c r="B206" s="4">
        <v>1677641</v>
      </c>
      <c r="C206" s="4">
        <v>1340033</v>
      </c>
      <c r="D206" s="2">
        <v>9.02</v>
      </c>
      <c r="E206" s="4">
        <v>0</v>
      </c>
      <c r="F206" s="4">
        <v>642829</v>
      </c>
      <c r="G206" s="4">
        <v>825858</v>
      </c>
      <c r="H206" s="4">
        <v>1164081</v>
      </c>
      <c r="I206" s="2">
        <v>7.83</v>
      </c>
      <c r="J206" s="4">
        <v>304606</v>
      </c>
      <c r="K206" s="2">
        <v>2.1</v>
      </c>
      <c r="L206" s="4">
        <v>256026</v>
      </c>
      <c r="M206" s="2">
        <v>1.72</v>
      </c>
      <c r="N206" s="2">
        <v>20.67</v>
      </c>
      <c r="O206" s="4">
        <v>3064746</v>
      </c>
      <c r="P206" s="4">
        <v>15900</v>
      </c>
      <c r="Q206" s="4">
        <v>0</v>
      </c>
      <c r="R206" s="4">
        <v>3048846</v>
      </c>
      <c r="S206" s="4">
        <v>148661677</v>
      </c>
      <c r="T206" s="4">
        <v>144808977</v>
      </c>
    </row>
    <row r="207" spans="1:20">
      <c r="A207" s="1" t="s">
        <v>211</v>
      </c>
      <c r="B207" s="4">
        <v>812681</v>
      </c>
      <c r="C207" s="4">
        <v>568495</v>
      </c>
      <c r="D207" s="2">
        <v>10.88</v>
      </c>
      <c r="E207" s="4">
        <v>1577581</v>
      </c>
      <c r="F207" s="4">
        <v>0</v>
      </c>
      <c r="G207" s="4">
        <v>0</v>
      </c>
      <c r="H207" s="4">
        <v>878487</v>
      </c>
      <c r="I207" s="2">
        <v>16.8</v>
      </c>
      <c r="J207" s="4">
        <v>111736</v>
      </c>
      <c r="K207" s="2">
        <v>2.21</v>
      </c>
      <c r="L207" s="4">
        <v>198863</v>
      </c>
      <c r="M207" s="2">
        <v>3.8</v>
      </c>
      <c r="N207" s="2">
        <v>33.69</v>
      </c>
      <c r="O207" s="4">
        <v>1757581</v>
      </c>
      <c r="P207" s="4">
        <v>9850</v>
      </c>
      <c r="Q207" s="4">
        <v>0</v>
      </c>
      <c r="R207" s="4">
        <v>1747731</v>
      </c>
      <c r="S207" s="4">
        <v>52279795</v>
      </c>
      <c r="T207" s="4">
        <v>50594195</v>
      </c>
    </row>
    <row r="208" spans="1:20">
      <c r="A208" s="1" t="s">
        <v>212</v>
      </c>
      <c r="B208" s="4">
        <v>8152825</v>
      </c>
      <c r="C208" s="4">
        <v>4279495</v>
      </c>
      <c r="D208" s="2">
        <v>3.49</v>
      </c>
      <c r="E208" s="4">
        <v>11204804</v>
      </c>
      <c r="F208" s="4">
        <v>0</v>
      </c>
      <c r="G208" s="4">
        <v>0</v>
      </c>
      <c r="H208" s="4">
        <v>8460693</v>
      </c>
      <c r="I208" s="2">
        <v>6.88</v>
      </c>
      <c r="J208" s="4">
        <v>2744111</v>
      </c>
      <c r="K208" s="2">
        <v>2.25</v>
      </c>
      <c r="L208" s="4">
        <v>3629169</v>
      </c>
      <c r="M208" s="2">
        <v>2.95</v>
      </c>
      <c r="N208" s="2">
        <v>15.57</v>
      </c>
      <c r="O208" s="4">
        <v>19113468</v>
      </c>
      <c r="P208" s="4">
        <v>84500</v>
      </c>
      <c r="Q208" s="4">
        <v>0</v>
      </c>
      <c r="R208" s="4">
        <v>19028968</v>
      </c>
      <c r="S208" s="4">
        <v>1229041113</v>
      </c>
      <c r="T208" s="4">
        <v>1218951391</v>
      </c>
    </row>
    <row r="209" spans="1:20">
      <c r="A209" s="1" t="s">
        <v>213</v>
      </c>
      <c r="B209" s="4">
        <v>778323</v>
      </c>
      <c r="C209" s="4">
        <v>197993</v>
      </c>
      <c r="D209" s="2">
        <v>2.4500000000000002</v>
      </c>
      <c r="E209" s="4">
        <v>1517283</v>
      </c>
      <c r="F209" s="4">
        <v>0</v>
      </c>
      <c r="G209" s="4">
        <v>0</v>
      </c>
      <c r="H209" s="4">
        <v>1097358</v>
      </c>
      <c r="I209" s="2">
        <v>13.59</v>
      </c>
      <c r="J209" s="4">
        <v>172735</v>
      </c>
      <c r="K209" s="2">
        <v>2.2200000000000002</v>
      </c>
      <c r="L209" s="4">
        <v>321047</v>
      </c>
      <c r="M209" s="2">
        <v>3.97</v>
      </c>
      <c r="N209" s="2">
        <v>22.23</v>
      </c>
      <c r="O209" s="4">
        <v>1789133</v>
      </c>
      <c r="P209" s="4">
        <v>20800</v>
      </c>
      <c r="Q209" s="4">
        <v>0</v>
      </c>
      <c r="R209" s="4">
        <v>1768333</v>
      </c>
      <c r="S209" s="4">
        <v>80767178</v>
      </c>
      <c r="T209" s="4">
        <v>77919278</v>
      </c>
    </row>
    <row r="210" spans="1:20">
      <c r="A210" s="1" t="s">
        <v>214</v>
      </c>
      <c r="B210" s="4">
        <v>3646571</v>
      </c>
      <c r="C210" s="4">
        <v>1934158</v>
      </c>
      <c r="D210" s="2">
        <v>7.48</v>
      </c>
      <c r="E210" s="4">
        <v>0</v>
      </c>
      <c r="F210" s="4">
        <v>5050781</v>
      </c>
      <c r="G210" s="4">
        <v>0</v>
      </c>
      <c r="H210" s="4">
        <v>3851346</v>
      </c>
      <c r="I210" s="2">
        <v>14.91</v>
      </c>
      <c r="J210" s="4">
        <v>605228</v>
      </c>
      <c r="K210" s="2">
        <v>2.38</v>
      </c>
      <c r="L210" s="4">
        <v>844033</v>
      </c>
      <c r="M210" s="2">
        <v>3.27</v>
      </c>
      <c r="N210" s="2">
        <v>28.04</v>
      </c>
      <c r="O210" s="4">
        <v>7234765</v>
      </c>
      <c r="P210" s="4">
        <v>70000</v>
      </c>
      <c r="Q210" s="4">
        <v>0</v>
      </c>
      <c r="R210" s="4">
        <v>7164765</v>
      </c>
      <c r="S210" s="4">
        <v>258340245</v>
      </c>
      <c r="T210" s="4">
        <v>254518425</v>
      </c>
    </row>
    <row r="211" spans="1:20">
      <c r="A211" s="1" t="s">
        <v>215</v>
      </c>
      <c r="B211" s="4">
        <v>8056695</v>
      </c>
      <c r="C211" s="4">
        <v>3388637</v>
      </c>
      <c r="D211" s="2">
        <v>6.14</v>
      </c>
      <c r="E211" s="4">
        <v>0</v>
      </c>
      <c r="F211" s="4">
        <v>15605062</v>
      </c>
      <c r="G211" s="4">
        <v>0</v>
      </c>
      <c r="H211" s="4">
        <v>9427097</v>
      </c>
      <c r="I211" s="2">
        <v>17.079999999999998</v>
      </c>
      <c r="J211" s="4">
        <v>1207188</v>
      </c>
      <c r="K211" s="2">
        <v>2.29</v>
      </c>
      <c r="L211" s="4">
        <v>2304938</v>
      </c>
      <c r="M211" s="2">
        <v>4.18</v>
      </c>
      <c r="N211" s="2">
        <v>29.69</v>
      </c>
      <c r="O211" s="4">
        <v>16327860</v>
      </c>
      <c r="P211" s="4">
        <v>125250</v>
      </c>
      <c r="Q211" s="4">
        <v>67490</v>
      </c>
      <c r="R211" s="4">
        <v>16270100</v>
      </c>
      <c r="S211" s="4">
        <v>551826156</v>
      </c>
      <c r="T211" s="4">
        <v>527433556</v>
      </c>
    </row>
    <row r="212" spans="1:20">
      <c r="A212" s="1" t="s">
        <v>216</v>
      </c>
      <c r="B212" s="4">
        <v>3637487</v>
      </c>
      <c r="C212" s="4">
        <v>1600392</v>
      </c>
      <c r="D212" s="2">
        <v>4.59</v>
      </c>
      <c r="E212" s="4">
        <v>6691462</v>
      </c>
      <c r="F212" s="4">
        <v>0</v>
      </c>
      <c r="G212" s="4">
        <v>0</v>
      </c>
      <c r="H212" s="4">
        <v>5242947</v>
      </c>
      <c r="I212" s="2">
        <v>15.02</v>
      </c>
      <c r="J212" s="4">
        <v>719435</v>
      </c>
      <c r="K212" s="2">
        <v>2.16</v>
      </c>
      <c r="L212" s="4">
        <v>450204</v>
      </c>
      <c r="M212" s="2">
        <v>1.29</v>
      </c>
      <c r="N212" s="2">
        <v>23.06</v>
      </c>
      <c r="O212" s="4">
        <v>8012978</v>
      </c>
      <c r="P212" s="4">
        <v>85000</v>
      </c>
      <c r="Q212" s="4">
        <v>0</v>
      </c>
      <c r="R212" s="4">
        <v>7927978</v>
      </c>
      <c r="S212" s="4">
        <v>349020385</v>
      </c>
      <c r="T212" s="4">
        <v>332616619</v>
      </c>
    </row>
    <row r="213" spans="1:20">
      <c r="A213" s="1" t="s">
        <v>217</v>
      </c>
      <c r="B213" s="4">
        <v>1351022</v>
      </c>
      <c r="C213" s="4">
        <v>836247</v>
      </c>
      <c r="D213" s="2">
        <v>5.91</v>
      </c>
      <c r="E213" s="4">
        <v>0</v>
      </c>
      <c r="F213" s="4">
        <v>2965053</v>
      </c>
      <c r="G213" s="4">
        <v>0</v>
      </c>
      <c r="H213" s="4">
        <v>2314721</v>
      </c>
      <c r="I213" s="2">
        <v>16.36</v>
      </c>
      <c r="J213" s="4">
        <v>306333</v>
      </c>
      <c r="K213" s="2">
        <v>2.21</v>
      </c>
      <c r="L213" s="4">
        <v>175377</v>
      </c>
      <c r="M213" s="2">
        <v>1.24</v>
      </c>
      <c r="N213" s="2">
        <v>25.72</v>
      </c>
      <c r="O213" s="4">
        <v>3632678</v>
      </c>
      <c r="P213" s="4">
        <v>8400</v>
      </c>
      <c r="Q213" s="4">
        <v>0</v>
      </c>
      <c r="R213" s="4">
        <v>3624278</v>
      </c>
      <c r="S213" s="4">
        <v>141487747</v>
      </c>
      <c r="T213" s="4">
        <v>138597347</v>
      </c>
    </row>
    <row r="214" spans="1:20">
      <c r="A214" s="1" t="s">
        <v>218</v>
      </c>
      <c r="B214" s="4">
        <v>3185236</v>
      </c>
      <c r="C214" s="4">
        <v>1666188</v>
      </c>
      <c r="D214" s="2">
        <v>4.4800000000000004</v>
      </c>
      <c r="E214" s="4">
        <v>4025546</v>
      </c>
      <c r="F214" s="4">
        <v>1928399</v>
      </c>
      <c r="G214" s="4">
        <v>0</v>
      </c>
      <c r="H214" s="4">
        <v>4478764</v>
      </c>
      <c r="I214" s="2">
        <v>12.04</v>
      </c>
      <c r="J214" s="4">
        <v>794540</v>
      </c>
      <c r="K214" s="2">
        <v>2.1800000000000002</v>
      </c>
      <c r="L214" s="4">
        <v>662510</v>
      </c>
      <c r="M214" s="2">
        <v>1.78</v>
      </c>
      <c r="N214" s="2">
        <v>20.48</v>
      </c>
      <c r="O214" s="4">
        <v>7602002</v>
      </c>
      <c r="P214" s="4">
        <v>68380</v>
      </c>
      <c r="Q214" s="4">
        <v>324690</v>
      </c>
      <c r="R214" s="4">
        <v>7858312</v>
      </c>
      <c r="S214" s="4">
        <v>371970642</v>
      </c>
      <c r="T214" s="4">
        <v>364650942</v>
      </c>
    </row>
    <row r="215" spans="1:20">
      <c r="A215" s="1" t="s">
        <v>219</v>
      </c>
      <c r="B215" s="4">
        <v>5773101</v>
      </c>
      <c r="C215" s="4">
        <v>3817664</v>
      </c>
      <c r="D215" s="2">
        <v>7.44</v>
      </c>
      <c r="E215" s="4">
        <v>0</v>
      </c>
      <c r="F215" s="4">
        <v>8505584</v>
      </c>
      <c r="G215" s="4">
        <v>0</v>
      </c>
      <c r="H215" s="4">
        <v>5757074</v>
      </c>
      <c r="I215" s="2">
        <v>11.22</v>
      </c>
      <c r="J215" s="4">
        <v>1095825</v>
      </c>
      <c r="K215" s="2">
        <v>2.2599999999999998</v>
      </c>
      <c r="L215" s="4">
        <v>721523</v>
      </c>
      <c r="M215" s="2">
        <v>1.41</v>
      </c>
      <c r="N215" s="2">
        <v>22.33</v>
      </c>
      <c r="O215" s="4">
        <v>11392086</v>
      </c>
      <c r="P215" s="4">
        <v>104000</v>
      </c>
      <c r="Q215" s="4">
        <v>1292542</v>
      </c>
      <c r="R215" s="4">
        <v>12580628</v>
      </c>
      <c r="S215" s="4">
        <v>512933445</v>
      </c>
      <c r="T215" s="4">
        <v>485624845</v>
      </c>
    </row>
    <row r="216" spans="1:20">
      <c r="A216" s="1" t="s">
        <v>220</v>
      </c>
      <c r="B216" s="4">
        <v>2371846</v>
      </c>
      <c r="C216" s="4">
        <v>1216326</v>
      </c>
      <c r="D216" s="2">
        <v>9.35</v>
      </c>
      <c r="E216" s="4">
        <v>0</v>
      </c>
      <c r="F216" s="4">
        <v>4830937</v>
      </c>
      <c r="G216" s="4">
        <v>0</v>
      </c>
      <c r="H216" s="4">
        <v>2540944</v>
      </c>
      <c r="I216" s="2">
        <v>19.52</v>
      </c>
      <c r="J216" s="4">
        <v>230944</v>
      </c>
      <c r="K216" s="2">
        <v>2</v>
      </c>
      <c r="L216" s="4">
        <v>509476</v>
      </c>
      <c r="M216" s="2">
        <v>3.91</v>
      </c>
      <c r="N216" s="2">
        <v>34.78</v>
      </c>
      <c r="O216" s="4">
        <v>4497690</v>
      </c>
      <c r="P216" s="4">
        <v>35350</v>
      </c>
      <c r="Q216" s="4">
        <v>0</v>
      </c>
      <c r="R216" s="4">
        <v>4462340</v>
      </c>
      <c r="S216" s="4">
        <v>130151653</v>
      </c>
      <c r="T216" s="4">
        <v>115659453</v>
      </c>
    </row>
    <row r="217" spans="1:20">
      <c r="A217" s="1" t="s">
        <v>221</v>
      </c>
      <c r="B217" s="4">
        <v>4439738</v>
      </c>
      <c r="C217" s="4">
        <v>2917354</v>
      </c>
      <c r="D217" s="2">
        <v>2.95</v>
      </c>
      <c r="E217" s="4">
        <v>0</v>
      </c>
      <c r="F217" s="4">
        <v>6762351</v>
      </c>
      <c r="G217" s="4">
        <v>0</v>
      </c>
      <c r="H217" s="4">
        <v>4580337</v>
      </c>
      <c r="I217" s="2">
        <v>4.6500000000000004</v>
      </c>
      <c r="J217" s="4">
        <v>2182014</v>
      </c>
      <c r="K217" s="2">
        <v>2.25</v>
      </c>
      <c r="L217" s="4">
        <v>1306743</v>
      </c>
      <c r="M217" s="2">
        <v>1.33</v>
      </c>
      <c r="N217" s="2">
        <v>11.18</v>
      </c>
      <c r="O217" s="4">
        <v>10986448</v>
      </c>
      <c r="P217" s="4">
        <v>102500</v>
      </c>
      <c r="Q217" s="4">
        <v>27342</v>
      </c>
      <c r="R217" s="4">
        <v>10911290</v>
      </c>
      <c r="S217" s="4">
        <v>985714954</v>
      </c>
      <c r="T217" s="4">
        <v>970672254</v>
      </c>
    </row>
    <row r="218" spans="1:20">
      <c r="A218" s="1" t="s">
        <v>222</v>
      </c>
      <c r="B218" s="4">
        <v>1950488</v>
      </c>
      <c r="C218" s="4">
        <v>1186240</v>
      </c>
      <c r="D218" s="2">
        <v>9.35</v>
      </c>
      <c r="E218" s="4">
        <v>3100348</v>
      </c>
      <c r="F218" s="4">
        <v>0</v>
      </c>
      <c r="G218" s="4">
        <v>0</v>
      </c>
      <c r="H218" s="4">
        <v>2000164</v>
      </c>
      <c r="I218" s="2">
        <v>15.78</v>
      </c>
      <c r="J218" s="4">
        <v>249549</v>
      </c>
      <c r="K218" s="2">
        <v>2.02</v>
      </c>
      <c r="L218" s="4">
        <v>353411</v>
      </c>
      <c r="M218" s="2">
        <v>2.79</v>
      </c>
      <c r="N218" s="2">
        <v>29.94</v>
      </c>
      <c r="O218" s="4">
        <v>3789364</v>
      </c>
      <c r="P218" s="4">
        <v>54200</v>
      </c>
      <c r="Q218" s="4">
        <v>0</v>
      </c>
      <c r="R218" s="4">
        <v>3735164</v>
      </c>
      <c r="S218" s="4">
        <v>126770084</v>
      </c>
      <c r="T218" s="4">
        <v>123734184</v>
      </c>
    </row>
    <row r="219" spans="1:20">
      <c r="A219" s="1" t="s">
        <v>223</v>
      </c>
      <c r="B219" s="4">
        <v>6054030</v>
      </c>
      <c r="C219" s="4">
        <v>3440096</v>
      </c>
      <c r="D219" s="2">
        <v>3.08</v>
      </c>
      <c r="E219" s="4">
        <v>9027180</v>
      </c>
      <c r="F219" s="4">
        <v>0</v>
      </c>
      <c r="G219" s="4">
        <v>0</v>
      </c>
      <c r="H219" s="4">
        <v>5708315</v>
      </c>
      <c r="I219" s="2">
        <v>5.1100000000000003</v>
      </c>
      <c r="J219" s="4">
        <v>2153645</v>
      </c>
      <c r="K219" s="2">
        <v>1.96</v>
      </c>
      <c r="L219" s="4">
        <v>1241899</v>
      </c>
      <c r="M219" s="2">
        <v>1.1100000000000001</v>
      </c>
      <c r="N219" s="2">
        <v>11.26</v>
      </c>
      <c r="O219" s="4">
        <v>12543955</v>
      </c>
      <c r="P219" s="4">
        <v>204750</v>
      </c>
      <c r="Q219" s="4">
        <v>0</v>
      </c>
      <c r="R219" s="4">
        <v>12339205</v>
      </c>
      <c r="S219" s="4">
        <v>1116967565</v>
      </c>
      <c r="T219" s="4">
        <v>1100079865</v>
      </c>
    </row>
    <row r="220" spans="1:20">
      <c r="A220" s="1" t="s">
        <v>224</v>
      </c>
      <c r="B220" s="4">
        <v>4608947</v>
      </c>
      <c r="C220" s="4">
        <v>2668031</v>
      </c>
      <c r="D220" s="2">
        <v>5.96</v>
      </c>
      <c r="E220" s="4">
        <v>0</v>
      </c>
      <c r="F220" s="4">
        <v>7991785</v>
      </c>
      <c r="G220" s="4">
        <v>0</v>
      </c>
      <c r="H220" s="4">
        <v>5901154</v>
      </c>
      <c r="I220" s="2">
        <v>13.18</v>
      </c>
      <c r="J220" s="4">
        <v>850174</v>
      </c>
      <c r="K220" s="2">
        <v>2.04</v>
      </c>
      <c r="L220" s="4">
        <v>1721171</v>
      </c>
      <c r="M220" s="2">
        <v>3.84</v>
      </c>
      <c r="N220" s="2">
        <v>25.02</v>
      </c>
      <c r="O220" s="4">
        <v>11140530</v>
      </c>
      <c r="P220" s="4">
        <v>102200</v>
      </c>
      <c r="Q220" s="4">
        <v>647264</v>
      </c>
      <c r="R220" s="4">
        <v>11685594</v>
      </c>
      <c r="S220" s="4">
        <v>447834078</v>
      </c>
      <c r="T220" s="4">
        <v>416325078</v>
      </c>
    </row>
    <row r="221" spans="1:20">
      <c r="A221" s="1" t="s">
        <v>225</v>
      </c>
      <c r="B221" s="4">
        <v>6434033</v>
      </c>
      <c r="C221" s="4">
        <v>2663772</v>
      </c>
      <c r="D221" s="2">
        <v>9.34</v>
      </c>
      <c r="E221" s="4">
        <v>0</v>
      </c>
      <c r="F221" s="4">
        <v>5798762</v>
      </c>
      <c r="G221" s="4">
        <v>0</v>
      </c>
      <c r="H221" s="4">
        <v>4158087</v>
      </c>
      <c r="I221" s="2">
        <v>14.57</v>
      </c>
      <c r="J221" s="4">
        <v>579172</v>
      </c>
      <c r="K221" s="2">
        <v>2.08</v>
      </c>
      <c r="L221" s="4">
        <v>750473</v>
      </c>
      <c r="M221" s="2">
        <v>2.63</v>
      </c>
      <c r="N221" s="2">
        <v>28.62</v>
      </c>
      <c r="O221" s="4">
        <v>8151504</v>
      </c>
      <c r="P221" s="4">
        <v>90600</v>
      </c>
      <c r="Q221" s="4">
        <v>123182</v>
      </c>
      <c r="R221" s="4">
        <v>8184086</v>
      </c>
      <c r="S221" s="4">
        <v>285369475</v>
      </c>
      <c r="T221" s="4">
        <v>277787735</v>
      </c>
    </row>
    <row r="222" spans="1:20">
      <c r="A222" s="1" t="s">
        <v>226</v>
      </c>
      <c r="B222" s="4">
        <v>890900</v>
      </c>
      <c r="C222" s="4">
        <v>413527</v>
      </c>
      <c r="D222" s="2">
        <v>4.9400000000000004</v>
      </c>
      <c r="E222" s="4">
        <v>2086145</v>
      </c>
      <c r="F222" s="4">
        <v>0</v>
      </c>
      <c r="G222" s="4">
        <v>0</v>
      </c>
      <c r="H222" s="4">
        <v>1228270</v>
      </c>
      <c r="I222" s="2">
        <v>14.66</v>
      </c>
      <c r="J222" s="4">
        <v>134965</v>
      </c>
      <c r="K222" s="2">
        <v>2.0099999999999998</v>
      </c>
      <c r="L222" s="4">
        <v>125971</v>
      </c>
      <c r="M222" s="2">
        <v>1.5</v>
      </c>
      <c r="N222" s="2">
        <v>23.11</v>
      </c>
      <c r="O222" s="4">
        <v>1902733</v>
      </c>
      <c r="P222" s="4">
        <v>24200</v>
      </c>
      <c r="Q222" s="4">
        <v>0</v>
      </c>
      <c r="R222" s="4">
        <v>1878533</v>
      </c>
      <c r="S222" s="4">
        <v>83770989</v>
      </c>
      <c r="T222" s="4">
        <v>67246289</v>
      </c>
    </row>
    <row r="223" spans="1:20">
      <c r="A223" s="1" t="s">
        <v>227</v>
      </c>
      <c r="B223" s="4">
        <v>2310340</v>
      </c>
      <c r="C223" s="4">
        <v>1604028</v>
      </c>
      <c r="D223" s="2">
        <v>6.64</v>
      </c>
      <c r="E223" s="4">
        <v>2427598</v>
      </c>
      <c r="F223" s="4">
        <v>0</v>
      </c>
      <c r="G223" s="4">
        <v>0</v>
      </c>
      <c r="H223" s="4">
        <v>1958596</v>
      </c>
      <c r="I223" s="2">
        <v>8.1199999999999992</v>
      </c>
      <c r="J223" s="4">
        <v>465950</v>
      </c>
      <c r="K223" s="2">
        <v>1.97</v>
      </c>
      <c r="L223" s="4">
        <v>675312</v>
      </c>
      <c r="M223" s="2">
        <v>2.8</v>
      </c>
      <c r="N223" s="2">
        <v>19.53</v>
      </c>
      <c r="O223" s="4">
        <v>4703886</v>
      </c>
      <c r="P223" s="4">
        <v>24750</v>
      </c>
      <c r="Q223" s="4">
        <v>27606</v>
      </c>
      <c r="R223" s="4">
        <v>4706742</v>
      </c>
      <c r="S223" s="4">
        <v>241278020</v>
      </c>
      <c r="T223" s="4">
        <v>237077920</v>
      </c>
    </row>
    <row r="224" spans="1:20">
      <c r="A224" s="1" t="s">
        <v>228</v>
      </c>
      <c r="B224" s="4">
        <v>5141806</v>
      </c>
      <c r="C224" s="4">
        <v>2803371</v>
      </c>
      <c r="D224" s="2">
        <v>8.49</v>
      </c>
      <c r="E224" s="4">
        <v>1270688</v>
      </c>
      <c r="F224" s="4">
        <v>0</v>
      </c>
      <c r="G224" s="4">
        <v>0</v>
      </c>
      <c r="H224" s="4">
        <v>506194</v>
      </c>
      <c r="I224" s="2">
        <v>1.53</v>
      </c>
      <c r="J224" s="4">
        <v>764494</v>
      </c>
      <c r="K224" s="2">
        <v>2.33</v>
      </c>
      <c r="L224" s="4">
        <v>591851</v>
      </c>
      <c r="M224" s="2">
        <v>1.79</v>
      </c>
      <c r="N224" s="2">
        <v>14.14</v>
      </c>
      <c r="O224" s="4">
        <v>4665910</v>
      </c>
      <c r="P224" s="4">
        <v>7000</v>
      </c>
      <c r="Q224" s="4">
        <v>0</v>
      </c>
      <c r="R224" s="4">
        <v>4658910</v>
      </c>
      <c r="S224" s="4">
        <v>330335625</v>
      </c>
      <c r="T224" s="4">
        <v>328174125</v>
      </c>
    </row>
    <row r="225" spans="1:20">
      <c r="A225" s="1" t="s">
        <v>229</v>
      </c>
      <c r="B225" s="4">
        <v>7226466</v>
      </c>
      <c r="C225" s="4">
        <v>3631232</v>
      </c>
      <c r="D225" s="2">
        <v>4.1900000000000004</v>
      </c>
      <c r="E225" s="4">
        <v>13715884</v>
      </c>
      <c r="F225" s="4">
        <v>8632148</v>
      </c>
      <c r="G225" s="4">
        <v>0</v>
      </c>
      <c r="H225" s="4">
        <v>13425433</v>
      </c>
      <c r="I225" s="2">
        <v>15.51</v>
      </c>
      <c r="J225" s="4">
        <v>1777106</v>
      </c>
      <c r="K225" s="2">
        <v>2.14</v>
      </c>
      <c r="L225" s="4">
        <v>1026162</v>
      </c>
      <c r="M225" s="2">
        <v>1.19</v>
      </c>
      <c r="N225" s="2">
        <v>23.03</v>
      </c>
      <c r="O225" s="4">
        <v>19859933</v>
      </c>
      <c r="P225" s="4">
        <v>193500</v>
      </c>
      <c r="Q225" s="4">
        <v>0</v>
      </c>
      <c r="R225" s="4">
        <v>19666433</v>
      </c>
      <c r="S225" s="4">
        <v>865788735</v>
      </c>
      <c r="T225" s="4">
        <v>828787935</v>
      </c>
    </row>
    <row r="226" spans="1:20">
      <c r="A226" s="1" t="s">
        <v>230</v>
      </c>
      <c r="B226" s="4">
        <v>2409286</v>
      </c>
      <c r="C226" s="4">
        <v>1434725</v>
      </c>
      <c r="D226" s="2">
        <v>6.07</v>
      </c>
      <c r="E226" s="4">
        <v>0</v>
      </c>
      <c r="F226" s="4">
        <v>3605363</v>
      </c>
      <c r="G226" s="4">
        <v>0</v>
      </c>
      <c r="H226" s="4">
        <v>2606417</v>
      </c>
      <c r="I226" s="2">
        <v>11.01</v>
      </c>
      <c r="J226" s="4">
        <v>430251</v>
      </c>
      <c r="K226" s="2">
        <v>2.02</v>
      </c>
      <c r="L226" s="4">
        <v>577511</v>
      </c>
      <c r="M226" s="2">
        <v>2.44</v>
      </c>
      <c r="N226" s="2">
        <v>21.54</v>
      </c>
      <c r="O226" s="4">
        <v>5048904</v>
      </c>
      <c r="P226" s="4">
        <v>51500</v>
      </c>
      <c r="Q226" s="4">
        <v>185922</v>
      </c>
      <c r="R226" s="4">
        <v>5183326</v>
      </c>
      <c r="S226" s="4">
        <v>236646068</v>
      </c>
      <c r="T226" s="4">
        <v>212659868</v>
      </c>
    </row>
    <row r="227" spans="1:20">
      <c r="A227" s="1" t="s">
        <v>231</v>
      </c>
      <c r="B227" s="4">
        <v>1166625</v>
      </c>
      <c r="C227" s="4">
        <v>859891</v>
      </c>
      <c r="D227" s="2">
        <v>8.9600000000000009</v>
      </c>
      <c r="E227" s="4">
        <v>1275433</v>
      </c>
      <c r="F227" s="4">
        <v>509974</v>
      </c>
      <c r="G227" s="4">
        <v>0</v>
      </c>
      <c r="H227" s="4">
        <v>1145277</v>
      </c>
      <c r="I227" s="2">
        <v>11.95</v>
      </c>
      <c r="J227" s="4">
        <v>194617</v>
      </c>
      <c r="K227" s="2">
        <v>2.23</v>
      </c>
      <c r="L227" s="4">
        <v>167372</v>
      </c>
      <c r="M227" s="2">
        <v>1.75</v>
      </c>
      <c r="N227" s="2">
        <v>24.89</v>
      </c>
      <c r="O227" s="4">
        <v>2367157</v>
      </c>
      <c r="P227" s="4">
        <v>13000</v>
      </c>
      <c r="Q227" s="4">
        <v>0</v>
      </c>
      <c r="R227" s="4">
        <v>2354157</v>
      </c>
      <c r="S227" s="4">
        <v>95859602</v>
      </c>
      <c r="T227" s="4">
        <v>87434402</v>
      </c>
    </row>
    <row r="228" spans="1:20">
      <c r="A228" s="1" t="s">
        <v>232</v>
      </c>
      <c r="B228" s="4">
        <v>1352705</v>
      </c>
      <c r="C228" s="4">
        <v>664050</v>
      </c>
      <c r="D228" s="2">
        <v>4.01</v>
      </c>
      <c r="E228" s="4">
        <v>3550818</v>
      </c>
      <c r="F228" s="4">
        <v>0</v>
      </c>
      <c r="G228" s="4">
        <v>0</v>
      </c>
      <c r="H228" s="4">
        <v>2518052</v>
      </c>
      <c r="I228" s="2">
        <v>15.22</v>
      </c>
      <c r="J228" s="4">
        <v>364086</v>
      </c>
      <c r="K228" s="2">
        <v>2.23</v>
      </c>
      <c r="L228" s="4">
        <v>664789</v>
      </c>
      <c r="M228" s="2">
        <v>4.0199999999999996</v>
      </c>
      <c r="N228" s="2">
        <v>25.48</v>
      </c>
      <c r="O228" s="4">
        <v>4210977</v>
      </c>
      <c r="P228" s="4">
        <v>16800</v>
      </c>
      <c r="Q228" s="4">
        <v>0</v>
      </c>
      <c r="R228" s="4">
        <v>4194177</v>
      </c>
      <c r="S228" s="4">
        <v>165461233</v>
      </c>
      <c r="T228" s="4">
        <v>163230233</v>
      </c>
    </row>
    <row r="229" spans="1:20">
      <c r="A229" s="1" t="s">
        <v>233</v>
      </c>
      <c r="B229" s="4">
        <v>3825355</v>
      </c>
      <c r="C229" s="4">
        <v>1764297</v>
      </c>
      <c r="D229" s="2">
        <v>8.32</v>
      </c>
      <c r="E229" s="4">
        <v>0</v>
      </c>
      <c r="F229" s="4">
        <v>4269582</v>
      </c>
      <c r="G229" s="4">
        <v>0</v>
      </c>
      <c r="H229" s="4">
        <v>2162301</v>
      </c>
      <c r="I229" s="2">
        <v>10.210000000000001</v>
      </c>
      <c r="J229" s="4">
        <v>389832</v>
      </c>
      <c r="K229" s="2">
        <v>2.11</v>
      </c>
      <c r="L229" s="4">
        <v>987347</v>
      </c>
      <c r="M229" s="2">
        <v>4.66</v>
      </c>
      <c r="N229" s="2">
        <v>25.3</v>
      </c>
      <c r="O229" s="4">
        <v>5303777</v>
      </c>
      <c r="P229" s="4">
        <v>67000</v>
      </c>
      <c r="Q229" s="4">
        <v>0</v>
      </c>
      <c r="R229" s="4">
        <v>5236777</v>
      </c>
      <c r="S229" s="4">
        <v>211869754</v>
      </c>
      <c r="T229" s="4">
        <v>185079654</v>
      </c>
    </row>
    <row r="230" spans="1:20">
      <c r="A230" s="1" t="s">
        <v>234</v>
      </c>
      <c r="B230" s="4">
        <v>2144499</v>
      </c>
      <c r="C230" s="4">
        <v>1332512</v>
      </c>
      <c r="D230" s="2">
        <v>7.42</v>
      </c>
      <c r="E230" s="4">
        <v>0</v>
      </c>
      <c r="F230" s="4">
        <v>2792195</v>
      </c>
      <c r="G230" s="4">
        <v>0</v>
      </c>
      <c r="H230" s="4">
        <v>2136865</v>
      </c>
      <c r="I230" s="2">
        <v>11.89</v>
      </c>
      <c r="J230" s="4">
        <v>409005</v>
      </c>
      <c r="K230" s="2">
        <v>2.33</v>
      </c>
      <c r="L230" s="4">
        <v>512934</v>
      </c>
      <c r="M230" s="2">
        <v>2.85</v>
      </c>
      <c r="N230" s="2">
        <v>24.49</v>
      </c>
      <c r="O230" s="4">
        <v>4391316</v>
      </c>
      <c r="P230" s="4">
        <v>35450</v>
      </c>
      <c r="Q230" s="4">
        <v>0</v>
      </c>
      <c r="R230" s="4">
        <v>4355866</v>
      </c>
      <c r="S230" s="4">
        <v>179671631</v>
      </c>
      <c r="T230" s="4">
        <v>175876431</v>
      </c>
    </row>
    <row r="231" spans="1:20">
      <c r="A231" s="1" t="s">
        <v>235</v>
      </c>
      <c r="B231" s="4">
        <v>6052158</v>
      </c>
      <c r="C231" s="4">
        <v>2973255</v>
      </c>
      <c r="D231" s="2">
        <v>7.98</v>
      </c>
      <c r="E231" s="4">
        <v>0</v>
      </c>
      <c r="F231" s="4">
        <v>8220560</v>
      </c>
      <c r="G231" s="4">
        <v>0</v>
      </c>
      <c r="H231" s="4">
        <v>6473182</v>
      </c>
      <c r="I231" s="2">
        <v>17.37</v>
      </c>
      <c r="J231" s="4">
        <v>813506</v>
      </c>
      <c r="K231" s="2">
        <v>2.21</v>
      </c>
      <c r="L231" s="4">
        <v>446017</v>
      </c>
      <c r="M231" s="2">
        <v>1.2</v>
      </c>
      <c r="N231" s="2">
        <v>28.76</v>
      </c>
      <c r="O231" s="4">
        <v>10705960</v>
      </c>
      <c r="P231" s="4">
        <v>61650</v>
      </c>
      <c r="Q231" s="4">
        <v>0</v>
      </c>
      <c r="R231" s="4">
        <v>10644310</v>
      </c>
      <c r="S231" s="4">
        <v>372648345</v>
      </c>
      <c r="T231" s="4">
        <v>367486945</v>
      </c>
    </row>
    <row r="232" spans="1:20">
      <c r="A232" s="1" t="s">
        <v>236</v>
      </c>
      <c r="B232" s="4">
        <v>7930625</v>
      </c>
      <c r="C232" s="4">
        <v>2263871</v>
      </c>
      <c r="D232" s="2">
        <v>8.2799999999999994</v>
      </c>
      <c r="E232" s="4">
        <v>10134160</v>
      </c>
      <c r="F232" s="4">
        <v>0</v>
      </c>
      <c r="G232" s="4">
        <v>0</v>
      </c>
      <c r="H232" s="4">
        <v>5682899</v>
      </c>
      <c r="I232" s="2">
        <v>20.77</v>
      </c>
      <c r="J232" s="4">
        <v>483933</v>
      </c>
      <c r="K232" s="2">
        <v>1.88</v>
      </c>
      <c r="L232" s="4">
        <v>1040536</v>
      </c>
      <c r="M232" s="2">
        <v>3.8</v>
      </c>
      <c r="N232" s="2">
        <v>34.729999999999997</v>
      </c>
      <c r="O232" s="4">
        <v>9471239</v>
      </c>
      <c r="P232" s="4">
        <v>102500</v>
      </c>
      <c r="Q232" s="4">
        <v>0</v>
      </c>
      <c r="R232" s="4">
        <v>9368739</v>
      </c>
      <c r="S232" s="4">
        <v>273581826</v>
      </c>
      <c r="T232" s="4">
        <v>257486826</v>
      </c>
    </row>
    <row r="233" spans="1:20">
      <c r="A233" s="1" t="s">
        <v>237</v>
      </c>
      <c r="B233" s="4">
        <v>17426517</v>
      </c>
      <c r="C233" s="4">
        <v>7965097</v>
      </c>
      <c r="D233" s="2">
        <v>3.39</v>
      </c>
      <c r="E233" s="4">
        <v>50221610</v>
      </c>
      <c r="F233" s="4">
        <v>0</v>
      </c>
      <c r="G233" s="4">
        <v>0</v>
      </c>
      <c r="H233" s="4">
        <v>38748271</v>
      </c>
      <c r="I233" s="2">
        <v>16.5</v>
      </c>
      <c r="J233" s="4">
        <v>5381912</v>
      </c>
      <c r="K233" s="2">
        <v>2.3199999999999998</v>
      </c>
      <c r="L233" s="4">
        <v>2531334</v>
      </c>
      <c r="M233" s="2">
        <v>1.08</v>
      </c>
      <c r="N233" s="2">
        <v>23.29</v>
      </c>
      <c r="O233" s="4">
        <v>54626614</v>
      </c>
      <c r="P233" s="4">
        <v>257750</v>
      </c>
      <c r="Q233" s="4">
        <v>21190</v>
      </c>
      <c r="R233" s="4">
        <v>54390054</v>
      </c>
      <c r="S233" s="4">
        <v>2348438560</v>
      </c>
      <c r="T233" s="4">
        <v>2318903760</v>
      </c>
    </row>
    <row r="234" spans="1:20">
      <c r="A234" s="1" t="s">
        <v>238</v>
      </c>
      <c r="B234" s="4">
        <v>161143</v>
      </c>
      <c r="C234" s="4">
        <v>92801</v>
      </c>
      <c r="D234" s="2">
        <v>3.31</v>
      </c>
      <c r="E234" s="4">
        <v>199919</v>
      </c>
      <c r="F234" s="4">
        <v>0</v>
      </c>
      <c r="G234" s="4">
        <v>0</v>
      </c>
      <c r="H234" s="4">
        <v>79383</v>
      </c>
      <c r="I234" s="2">
        <v>2.83</v>
      </c>
      <c r="J234" s="4">
        <v>61231</v>
      </c>
      <c r="K234" s="2">
        <v>2.25</v>
      </c>
      <c r="L234" s="4">
        <v>33019</v>
      </c>
      <c r="M234" s="2">
        <v>1.18</v>
      </c>
      <c r="N234" s="2">
        <v>9.57</v>
      </c>
      <c r="O234" s="4">
        <v>266434</v>
      </c>
      <c r="P234" s="4">
        <v>4900</v>
      </c>
      <c r="Q234" s="4">
        <v>0</v>
      </c>
      <c r="R234" s="4">
        <v>261534</v>
      </c>
      <c r="S234" s="4">
        <v>28017752</v>
      </c>
      <c r="T234" s="4">
        <v>27263852</v>
      </c>
    </row>
    <row r="235" spans="1:20">
      <c r="A235" s="1" t="s">
        <v>239</v>
      </c>
      <c r="B235" s="4">
        <v>36805999</v>
      </c>
      <c r="C235" s="4">
        <v>11843103</v>
      </c>
      <c r="D235" s="2">
        <v>5.98</v>
      </c>
      <c r="E235" s="4">
        <v>0</v>
      </c>
      <c r="F235" s="4">
        <v>16817155</v>
      </c>
      <c r="G235" s="4">
        <v>0</v>
      </c>
      <c r="H235" s="4">
        <v>12354413</v>
      </c>
      <c r="I235" s="2">
        <v>6.25</v>
      </c>
      <c r="J235" s="4">
        <v>4462742</v>
      </c>
      <c r="K235" s="2">
        <v>2.2599999999999998</v>
      </c>
      <c r="L235" s="4">
        <v>2584514</v>
      </c>
      <c r="M235" s="2">
        <v>1.31</v>
      </c>
      <c r="N235" s="2">
        <v>15.8</v>
      </c>
      <c r="O235" s="4">
        <v>31244772</v>
      </c>
      <c r="P235" s="4">
        <v>232850</v>
      </c>
      <c r="Q235" s="4">
        <v>4733</v>
      </c>
      <c r="R235" s="4">
        <v>31016655</v>
      </c>
      <c r="S235" s="4">
        <v>1977540743</v>
      </c>
      <c r="T235" s="4">
        <v>1977376243</v>
      </c>
    </row>
    <row r="236" spans="1:20">
      <c r="A236" s="1" t="s">
        <v>240</v>
      </c>
      <c r="B236" s="4">
        <v>4403141</v>
      </c>
      <c r="C236" s="4">
        <v>2235118</v>
      </c>
      <c r="D236" s="2">
        <v>9.81</v>
      </c>
      <c r="E236" s="4">
        <v>0</v>
      </c>
      <c r="F236" s="4">
        <v>2574254</v>
      </c>
      <c r="G236" s="4">
        <v>0</v>
      </c>
      <c r="H236" s="4">
        <v>1737289</v>
      </c>
      <c r="I236" s="2">
        <v>7.62</v>
      </c>
      <c r="J236" s="4">
        <v>518566</v>
      </c>
      <c r="K236" s="2">
        <v>2.3199999999999998</v>
      </c>
      <c r="L236" s="4">
        <v>452156</v>
      </c>
      <c r="M236" s="2">
        <v>1.98</v>
      </c>
      <c r="N236" s="2">
        <v>21.73</v>
      </c>
      <c r="O236" s="4">
        <v>4943129</v>
      </c>
      <c r="P236" s="4">
        <v>51750</v>
      </c>
      <c r="Q236" s="4">
        <v>0</v>
      </c>
      <c r="R236" s="4">
        <v>4891379</v>
      </c>
      <c r="S236" s="4">
        <v>227915060</v>
      </c>
      <c r="T236" s="4">
        <v>223835090</v>
      </c>
    </row>
    <row r="237" spans="1:20" ht="25.5">
      <c r="A237" s="1" t="s">
        <v>241</v>
      </c>
      <c r="B237" s="4">
        <v>25413</v>
      </c>
      <c r="C237" s="4">
        <v>-4246</v>
      </c>
      <c r="D237" s="2">
        <v>-5.45</v>
      </c>
      <c r="E237" s="4">
        <v>0</v>
      </c>
      <c r="F237" s="4">
        <v>0</v>
      </c>
      <c r="G237" s="4">
        <v>0</v>
      </c>
      <c r="H237" s="4">
        <v>-1751</v>
      </c>
      <c r="I237" s="2">
        <v>-2.25</v>
      </c>
      <c r="J237" s="4">
        <v>1751</v>
      </c>
      <c r="K237" s="2">
        <v>2.25</v>
      </c>
      <c r="L237" s="4">
        <v>4246</v>
      </c>
      <c r="M237" s="2">
        <v>5.45</v>
      </c>
      <c r="N237" s="2">
        <v>0</v>
      </c>
      <c r="O237" s="4">
        <v>0</v>
      </c>
      <c r="P237" s="4">
        <v>0</v>
      </c>
      <c r="Q237" s="4">
        <v>0</v>
      </c>
      <c r="R237" s="4">
        <v>0</v>
      </c>
      <c r="S237" s="4">
        <v>779632</v>
      </c>
      <c r="T237" s="4">
        <v>779632</v>
      </c>
    </row>
    <row r="238" spans="1:20">
      <c r="A238" s="1" t="s">
        <v>242</v>
      </c>
      <c r="B238" s="4">
        <v>4401</v>
      </c>
      <c r="C238" s="4">
        <v>-3</v>
      </c>
      <c r="D238" s="2">
        <v>-5.88</v>
      </c>
      <c r="E238" s="4">
        <v>0</v>
      </c>
      <c r="F238" s="4">
        <v>0</v>
      </c>
      <c r="G238" s="4">
        <v>0</v>
      </c>
      <c r="H238" s="4">
        <v>0</v>
      </c>
      <c r="I238" s="2">
        <v>0</v>
      </c>
      <c r="J238" s="4">
        <v>0</v>
      </c>
      <c r="K238" s="2">
        <v>0</v>
      </c>
      <c r="L238" s="4">
        <v>3</v>
      </c>
      <c r="M238" s="2">
        <v>5.88</v>
      </c>
      <c r="N238" s="2">
        <v>0</v>
      </c>
      <c r="O238" s="4">
        <v>0</v>
      </c>
      <c r="P238" s="4">
        <v>0</v>
      </c>
      <c r="Q238" s="4">
        <v>0</v>
      </c>
      <c r="R238" s="4">
        <v>0</v>
      </c>
      <c r="S238" s="4">
        <v>510</v>
      </c>
      <c r="T238" s="4">
        <v>1</v>
      </c>
    </row>
    <row r="239" spans="1:20">
      <c r="A239" s="1" t="s">
        <v>243</v>
      </c>
      <c r="B239" s="4">
        <v>17721</v>
      </c>
      <c r="C239" s="4">
        <v>0</v>
      </c>
      <c r="D239" s="2">
        <v>0</v>
      </c>
      <c r="E239" s="4">
        <v>0</v>
      </c>
      <c r="F239" s="4">
        <v>0</v>
      </c>
      <c r="G239" s="4">
        <v>0</v>
      </c>
      <c r="H239" s="4">
        <v>0</v>
      </c>
      <c r="I239" s="2">
        <v>0</v>
      </c>
      <c r="J239" s="4">
        <v>0</v>
      </c>
      <c r="K239" s="2">
        <v>0</v>
      </c>
      <c r="L239" s="4">
        <v>0</v>
      </c>
      <c r="M239" s="2">
        <v>0</v>
      </c>
      <c r="N239" s="2">
        <v>0</v>
      </c>
      <c r="O239" s="4">
        <v>0</v>
      </c>
      <c r="P239" s="4">
        <v>0</v>
      </c>
      <c r="Q239" s="4">
        <v>0</v>
      </c>
      <c r="R239" s="4">
        <v>0</v>
      </c>
      <c r="S239" s="4">
        <v>1</v>
      </c>
      <c r="T239" s="4">
        <v>1</v>
      </c>
    </row>
    <row r="240" spans="1:20">
      <c r="A240" s="1" t="s">
        <v>244</v>
      </c>
      <c r="B240" s="4">
        <v>38557</v>
      </c>
      <c r="C240" s="4">
        <v>-54399</v>
      </c>
      <c r="D240" s="2">
        <v>-6.05</v>
      </c>
      <c r="E240" s="4">
        <v>0</v>
      </c>
      <c r="F240" s="4">
        <v>0</v>
      </c>
      <c r="G240" s="4">
        <v>0</v>
      </c>
      <c r="H240" s="4">
        <v>-21882</v>
      </c>
      <c r="I240" s="2">
        <v>-2.4300000000000002</v>
      </c>
      <c r="J240" s="4">
        <v>21882</v>
      </c>
      <c r="K240" s="2">
        <v>2.48</v>
      </c>
      <c r="L240" s="4">
        <v>54006</v>
      </c>
      <c r="M240" s="2">
        <v>6</v>
      </c>
      <c r="N240" s="2">
        <v>0</v>
      </c>
      <c r="O240" s="4">
        <v>-393</v>
      </c>
      <c r="P240" s="4">
        <v>0</v>
      </c>
      <c r="Q240" s="4">
        <v>0</v>
      </c>
      <c r="R240" s="4">
        <v>-393</v>
      </c>
      <c r="S240" s="4">
        <v>8994900</v>
      </c>
      <c r="T240" s="4">
        <v>8836550</v>
      </c>
    </row>
    <row r="241" spans="1:20">
      <c r="A241" s="1" t="s">
        <v>245</v>
      </c>
      <c r="B241" s="4">
        <v>3698</v>
      </c>
      <c r="C241" s="4">
        <v>-253</v>
      </c>
      <c r="D241" s="2">
        <v>-6.48</v>
      </c>
      <c r="E241" s="4">
        <v>0</v>
      </c>
      <c r="F241" s="4">
        <v>0</v>
      </c>
      <c r="G241" s="4">
        <v>0</v>
      </c>
      <c r="H241" s="4">
        <v>-98</v>
      </c>
      <c r="I241" s="2">
        <v>-2.5099999999999998</v>
      </c>
      <c r="J241" s="4">
        <v>98</v>
      </c>
      <c r="K241" s="2">
        <v>2.64</v>
      </c>
      <c r="L241" s="4">
        <v>248</v>
      </c>
      <c r="M241" s="2">
        <v>6.35</v>
      </c>
      <c r="N241" s="2">
        <v>0</v>
      </c>
      <c r="O241" s="4">
        <v>-5</v>
      </c>
      <c r="P241" s="4">
        <v>0</v>
      </c>
      <c r="Q241" s="4">
        <v>0</v>
      </c>
      <c r="R241" s="4">
        <v>-5</v>
      </c>
      <c r="S241" s="4">
        <v>39060</v>
      </c>
      <c r="T241" s="4">
        <v>37100</v>
      </c>
    </row>
    <row r="242" spans="1:20">
      <c r="A242" s="1" t="s">
        <v>246</v>
      </c>
      <c r="B242" s="4">
        <v>7129</v>
      </c>
      <c r="C242" s="4">
        <v>-1151</v>
      </c>
      <c r="D242" s="2">
        <v>-5.14</v>
      </c>
      <c r="E242" s="4">
        <v>0</v>
      </c>
      <c r="F242" s="4">
        <v>0</v>
      </c>
      <c r="G242" s="4">
        <v>0</v>
      </c>
      <c r="H242" s="4">
        <v>-481</v>
      </c>
      <c r="I242" s="2">
        <v>-2.14</v>
      </c>
      <c r="J242" s="4">
        <v>481</v>
      </c>
      <c r="K242" s="2">
        <v>2.15</v>
      </c>
      <c r="L242" s="4">
        <v>1151</v>
      </c>
      <c r="M242" s="2">
        <v>5.13</v>
      </c>
      <c r="N242" s="2">
        <v>0</v>
      </c>
      <c r="O242" s="4">
        <v>0</v>
      </c>
      <c r="P242" s="4">
        <v>0</v>
      </c>
      <c r="Q242" s="4">
        <v>0</v>
      </c>
      <c r="R242" s="4">
        <v>0</v>
      </c>
      <c r="S242" s="4">
        <v>224410</v>
      </c>
      <c r="T242" s="4">
        <v>224070</v>
      </c>
    </row>
    <row r="243" spans="1:20">
      <c r="A243" s="1" t="s">
        <v>247</v>
      </c>
      <c r="B243" s="4">
        <v>2311</v>
      </c>
      <c r="C243" s="4">
        <v>0</v>
      </c>
      <c r="D243" s="2">
        <v>0</v>
      </c>
      <c r="E243" s="4">
        <v>0</v>
      </c>
      <c r="F243" s="4">
        <v>0</v>
      </c>
      <c r="G243" s="4">
        <v>0</v>
      </c>
      <c r="H243" s="4">
        <v>0</v>
      </c>
      <c r="I243" s="2">
        <v>0</v>
      </c>
      <c r="J243" s="4">
        <v>0</v>
      </c>
      <c r="K243" s="2">
        <v>0</v>
      </c>
      <c r="L243" s="4">
        <v>0</v>
      </c>
      <c r="M243" s="2">
        <v>0</v>
      </c>
      <c r="N243" s="2">
        <v>0</v>
      </c>
      <c r="O243" s="4">
        <v>0</v>
      </c>
      <c r="P243" s="4">
        <v>0</v>
      </c>
      <c r="Q243" s="4">
        <v>0</v>
      </c>
      <c r="R243" s="4">
        <v>0</v>
      </c>
      <c r="S243" s="4">
        <v>1</v>
      </c>
      <c r="T243" s="4">
        <v>1</v>
      </c>
    </row>
    <row r="244" spans="1:20">
      <c r="A244" s="1" t="s">
        <v>248</v>
      </c>
      <c r="B244" s="4">
        <v>28227</v>
      </c>
      <c r="C244" s="4">
        <v>-5011</v>
      </c>
      <c r="D244" s="2">
        <v>-5.17</v>
      </c>
      <c r="E244" s="4">
        <v>0</v>
      </c>
      <c r="F244" s="4">
        <v>0</v>
      </c>
      <c r="G244" s="4">
        <v>0</v>
      </c>
      <c r="H244" s="4">
        <v>-1954</v>
      </c>
      <c r="I244" s="2">
        <v>-2.02</v>
      </c>
      <c r="J244" s="4">
        <v>1954</v>
      </c>
      <c r="K244" s="2">
        <v>2.02</v>
      </c>
      <c r="L244" s="4">
        <v>5011</v>
      </c>
      <c r="M244" s="2">
        <v>5.17</v>
      </c>
      <c r="N244" s="2">
        <v>0</v>
      </c>
      <c r="O244" s="4">
        <v>0</v>
      </c>
      <c r="P244" s="4">
        <v>0</v>
      </c>
      <c r="Q244" s="4">
        <v>0</v>
      </c>
      <c r="R244" s="4">
        <v>0</v>
      </c>
      <c r="S244" s="4">
        <v>969563</v>
      </c>
      <c r="T244" s="4">
        <v>969563</v>
      </c>
    </row>
    <row r="245" spans="1:20">
      <c r="A245" s="1" t="s">
        <v>249</v>
      </c>
      <c r="B245" s="4">
        <v>91226</v>
      </c>
      <c r="C245" s="4">
        <v>-107994</v>
      </c>
      <c r="D245" s="2">
        <v>-13.75</v>
      </c>
      <c r="E245" s="4">
        <v>0</v>
      </c>
      <c r="F245" s="4">
        <v>0</v>
      </c>
      <c r="G245" s="4">
        <v>0</v>
      </c>
      <c r="H245" s="4">
        <v>-20938</v>
      </c>
      <c r="I245" s="2">
        <v>-2.67</v>
      </c>
      <c r="J245" s="4">
        <v>20938</v>
      </c>
      <c r="K245" s="2">
        <v>2.71</v>
      </c>
      <c r="L245" s="4">
        <v>166523</v>
      </c>
      <c r="M245" s="2">
        <v>21.21</v>
      </c>
      <c r="N245" s="2">
        <v>7.5</v>
      </c>
      <c r="O245" s="4">
        <v>58529</v>
      </c>
      <c r="P245" s="4">
        <v>0</v>
      </c>
      <c r="Q245" s="4">
        <v>0</v>
      </c>
      <c r="R245" s="4">
        <v>58529</v>
      </c>
      <c r="S245" s="4">
        <v>7851044</v>
      </c>
      <c r="T245" s="4">
        <v>7720314</v>
      </c>
    </row>
    <row r="246" spans="1:20">
      <c r="A246" s="1" t="s">
        <v>250</v>
      </c>
      <c r="B246" s="4">
        <v>713</v>
      </c>
      <c r="C246" s="4">
        <v>-381</v>
      </c>
      <c r="D246" s="2">
        <v>-8.34</v>
      </c>
      <c r="E246" s="4">
        <v>0</v>
      </c>
      <c r="F246" s="4">
        <v>0</v>
      </c>
      <c r="G246" s="4">
        <v>0</v>
      </c>
      <c r="H246" s="4">
        <v>-89</v>
      </c>
      <c r="I246" s="2">
        <v>-1.95</v>
      </c>
      <c r="J246" s="4">
        <v>89</v>
      </c>
      <c r="K246" s="2">
        <v>1.95</v>
      </c>
      <c r="L246" s="4">
        <v>381</v>
      </c>
      <c r="M246" s="2">
        <v>8.34</v>
      </c>
      <c r="N246" s="2">
        <v>0</v>
      </c>
      <c r="O246" s="4">
        <v>0</v>
      </c>
      <c r="P246" s="4">
        <v>0</v>
      </c>
      <c r="Q246" s="4">
        <v>0</v>
      </c>
      <c r="R246" s="4">
        <v>0</v>
      </c>
      <c r="S246" s="4">
        <v>45672</v>
      </c>
      <c r="T246" s="4">
        <v>45672</v>
      </c>
    </row>
    <row r="247" spans="1:20">
      <c r="A247" s="1" t="s">
        <v>251</v>
      </c>
      <c r="B247" s="4">
        <v>27542</v>
      </c>
      <c r="C247" s="4">
        <v>18348</v>
      </c>
      <c r="D247" s="2">
        <v>3.23</v>
      </c>
      <c r="E247" s="4">
        <v>0</v>
      </c>
      <c r="F247" s="4">
        <v>0</v>
      </c>
      <c r="G247" s="4">
        <v>0</v>
      </c>
      <c r="H247" s="4">
        <v>-7987</v>
      </c>
      <c r="I247" s="2">
        <v>-1.41</v>
      </c>
      <c r="J247" s="4">
        <v>7987</v>
      </c>
      <c r="K247" s="2">
        <v>1.43</v>
      </c>
      <c r="L247" s="4">
        <v>19549</v>
      </c>
      <c r="M247" s="2">
        <v>3.44</v>
      </c>
      <c r="N247" s="2">
        <v>6.69</v>
      </c>
      <c r="O247" s="4">
        <v>37897</v>
      </c>
      <c r="P247" s="4">
        <v>0</v>
      </c>
      <c r="Q247" s="4">
        <v>0</v>
      </c>
      <c r="R247" s="4">
        <v>37897</v>
      </c>
      <c r="S247" s="4">
        <v>5684690</v>
      </c>
      <c r="T247" s="4">
        <v>5591010</v>
      </c>
    </row>
    <row r="248" spans="1:20">
      <c r="A248" s="1" t="s">
        <v>252</v>
      </c>
      <c r="B248" s="4">
        <v>214</v>
      </c>
      <c r="C248" s="4">
        <v>0</v>
      </c>
      <c r="D248" s="2">
        <v>0</v>
      </c>
      <c r="E248" s="4">
        <v>0</v>
      </c>
      <c r="F248" s="4">
        <v>0</v>
      </c>
      <c r="G248" s="4">
        <v>0</v>
      </c>
      <c r="H248" s="4">
        <v>0</v>
      </c>
      <c r="I248" s="2">
        <v>0</v>
      </c>
      <c r="J248" s="4">
        <v>0</v>
      </c>
      <c r="K248" s="2">
        <v>0</v>
      </c>
      <c r="L248" s="4">
        <v>0</v>
      </c>
      <c r="M248" s="2">
        <v>0</v>
      </c>
      <c r="N248" s="2">
        <v>0</v>
      </c>
      <c r="O248" s="4">
        <v>0</v>
      </c>
      <c r="P248" s="4">
        <v>0</v>
      </c>
      <c r="Q248" s="4">
        <v>0</v>
      </c>
      <c r="R248" s="4">
        <v>0</v>
      </c>
      <c r="S248" s="4">
        <v>1</v>
      </c>
      <c r="T248" s="4">
        <v>1</v>
      </c>
    </row>
    <row r="249" spans="1:20">
      <c r="A249" s="1" t="s">
        <v>253</v>
      </c>
      <c r="B249" s="4">
        <v>220024</v>
      </c>
      <c r="C249" s="4">
        <v>152746</v>
      </c>
      <c r="D249" s="2">
        <v>2.0299999999999998</v>
      </c>
      <c r="E249" s="4">
        <v>0</v>
      </c>
      <c r="F249" s="4">
        <v>0</v>
      </c>
      <c r="G249" s="4">
        <v>0</v>
      </c>
      <c r="H249" s="4">
        <v>-160722</v>
      </c>
      <c r="I249" s="2">
        <v>-2.14</v>
      </c>
      <c r="J249" s="4">
        <v>160722</v>
      </c>
      <c r="K249" s="2">
        <v>2.15</v>
      </c>
      <c r="L249" s="4">
        <v>94368</v>
      </c>
      <c r="M249" s="2">
        <v>1.26</v>
      </c>
      <c r="N249" s="2">
        <v>3.3</v>
      </c>
      <c r="O249" s="4">
        <v>247114</v>
      </c>
      <c r="P249" s="4">
        <v>12500</v>
      </c>
      <c r="Q249" s="4">
        <v>0</v>
      </c>
      <c r="R249" s="4">
        <v>234614</v>
      </c>
      <c r="S249" s="4">
        <v>75043900</v>
      </c>
      <c r="T249" s="4">
        <v>74797100</v>
      </c>
    </row>
    <row r="250" spans="1:20">
      <c r="A250" s="1" t="s">
        <v>254</v>
      </c>
      <c r="B250" s="4">
        <v>632</v>
      </c>
      <c r="C250" s="4">
        <v>-72</v>
      </c>
      <c r="D250" s="2">
        <v>-6.42</v>
      </c>
      <c r="E250" s="4">
        <v>0</v>
      </c>
      <c r="F250" s="4">
        <v>0</v>
      </c>
      <c r="G250" s="4">
        <v>0</v>
      </c>
      <c r="H250" s="4">
        <v>0</v>
      </c>
      <c r="I250" s="2">
        <v>0</v>
      </c>
      <c r="J250" s="4">
        <v>0</v>
      </c>
      <c r="K250" s="2">
        <v>0</v>
      </c>
      <c r="L250" s="4">
        <v>72</v>
      </c>
      <c r="M250" s="2">
        <v>6.42</v>
      </c>
      <c r="N250" s="2">
        <v>0</v>
      </c>
      <c r="O250" s="4">
        <v>0</v>
      </c>
      <c r="P250" s="4">
        <v>0</v>
      </c>
      <c r="Q250" s="4">
        <v>0</v>
      </c>
      <c r="R250" s="4">
        <v>0</v>
      </c>
      <c r="S250" s="4">
        <v>11220</v>
      </c>
      <c r="T250" s="4">
        <v>1</v>
      </c>
    </row>
    <row r="251" spans="1:20">
      <c r="A251" s="1" t="s">
        <v>255</v>
      </c>
      <c r="B251" s="4">
        <v>4250</v>
      </c>
      <c r="C251" s="4">
        <v>-241</v>
      </c>
      <c r="D251" s="2">
        <v>-1.76</v>
      </c>
      <c r="E251" s="4">
        <v>0</v>
      </c>
      <c r="F251" s="4">
        <v>0</v>
      </c>
      <c r="G251" s="4">
        <v>0</v>
      </c>
      <c r="H251" s="4">
        <v>-291</v>
      </c>
      <c r="I251" s="2">
        <v>-2.13</v>
      </c>
      <c r="J251" s="4">
        <v>291</v>
      </c>
      <c r="K251" s="2">
        <v>2.13</v>
      </c>
      <c r="L251" s="4">
        <v>241</v>
      </c>
      <c r="M251" s="2">
        <v>1.76</v>
      </c>
      <c r="N251" s="2">
        <v>0</v>
      </c>
      <c r="O251" s="4">
        <v>0</v>
      </c>
      <c r="P251" s="4">
        <v>0</v>
      </c>
      <c r="Q251" s="4">
        <v>0</v>
      </c>
      <c r="R251" s="4">
        <v>0</v>
      </c>
      <c r="S251" s="4">
        <v>136600</v>
      </c>
      <c r="T251" s="4">
        <v>136600</v>
      </c>
    </row>
    <row r="252" spans="1:20">
      <c r="A252" s="1" t="s">
        <v>256</v>
      </c>
      <c r="B252" s="4">
        <v>9665</v>
      </c>
      <c r="C252" s="4">
        <v>0</v>
      </c>
      <c r="D252" s="2">
        <v>0</v>
      </c>
      <c r="E252" s="4">
        <v>0</v>
      </c>
      <c r="F252" s="4">
        <v>0</v>
      </c>
      <c r="G252" s="4">
        <v>0</v>
      </c>
      <c r="H252" s="4">
        <v>0</v>
      </c>
      <c r="I252" s="2">
        <v>0</v>
      </c>
      <c r="J252" s="4">
        <v>0</v>
      </c>
      <c r="K252" s="2">
        <v>0</v>
      </c>
      <c r="L252" s="4">
        <v>0</v>
      </c>
      <c r="M252" s="2">
        <v>0</v>
      </c>
      <c r="N252" s="2">
        <v>0</v>
      </c>
      <c r="O252" s="4">
        <v>0</v>
      </c>
      <c r="P252" s="4">
        <v>0</v>
      </c>
      <c r="Q252" s="4">
        <v>0</v>
      </c>
      <c r="R252" s="4">
        <v>0</v>
      </c>
      <c r="S252" s="4">
        <v>1</v>
      </c>
      <c r="T252" s="4">
        <v>1</v>
      </c>
    </row>
    <row r="253" spans="1:20">
      <c r="A253" s="1" t="s">
        <v>257</v>
      </c>
      <c r="B253" s="4">
        <v>9398</v>
      </c>
      <c r="C253" s="4">
        <v>-353</v>
      </c>
      <c r="D253" s="2">
        <v>-2.41</v>
      </c>
      <c r="E253" s="4">
        <v>0</v>
      </c>
      <c r="F253" s="4">
        <v>0</v>
      </c>
      <c r="G253" s="4">
        <v>0</v>
      </c>
      <c r="H253" s="4">
        <v>0</v>
      </c>
      <c r="I253" s="2">
        <v>0</v>
      </c>
      <c r="J253" s="4">
        <v>0</v>
      </c>
      <c r="K253" s="2">
        <v>0</v>
      </c>
      <c r="L253" s="4">
        <v>353</v>
      </c>
      <c r="M253" s="2">
        <v>2.41</v>
      </c>
      <c r="N253" s="2">
        <v>0</v>
      </c>
      <c r="O253" s="4">
        <v>0</v>
      </c>
      <c r="P253" s="4">
        <v>0</v>
      </c>
      <c r="Q253" s="4">
        <v>0</v>
      </c>
      <c r="R253" s="4">
        <v>0</v>
      </c>
      <c r="S253" s="4">
        <v>146480</v>
      </c>
      <c r="T253" s="4">
        <v>1</v>
      </c>
    </row>
    <row r="254" spans="1:20">
      <c r="A254" s="1" t="s">
        <v>258</v>
      </c>
      <c r="B254" s="4">
        <v>57179</v>
      </c>
      <c r="C254" s="4">
        <v>-427333</v>
      </c>
      <c r="D254" s="2">
        <v>-48.6</v>
      </c>
      <c r="E254" s="4">
        <v>7450</v>
      </c>
      <c r="F254" s="4">
        <v>0</v>
      </c>
      <c r="G254" s="4">
        <v>0</v>
      </c>
      <c r="H254" s="4">
        <v>-13243</v>
      </c>
      <c r="I254" s="2">
        <v>-1.51</v>
      </c>
      <c r="J254" s="4">
        <v>20693</v>
      </c>
      <c r="K254" s="2">
        <v>2.37</v>
      </c>
      <c r="L254" s="4">
        <v>480085</v>
      </c>
      <c r="M254" s="2">
        <v>54.6</v>
      </c>
      <c r="N254" s="2">
        <v>6.86</v>
      </c>
      <c r="O254" s="4">
        <v>60202</v>
      </c>
      <c r="P254" s="4">
        <v>0</v>
      </c>
      <c r="Q254" s="4">
        <v>0</v>
      </c>
      <c r="R254" s="4">
        <v>60202</v>
      </c>
      <c r="S254" s="4">
        <v>8792697</v>
      </c>
      <c r="T254" s="4">
        <v>8743727</v>
      </c>
    </row>
    <row r="255" spans="1:20">
      <c r="A255" s="1" t="s">
        <v>259</v>
      </c>
      <c r="B255" s="4">
        <v>30936</v>
      </c>
      <c r="C255" s="4">
        <v>1550</v>
      </c>
      <c r="D255" s="2">
        <v>0.69</v>
      </c>
      <c r="E255" s="4">
        <v>0</v>
      </c>
      <c r="F255" s="4">
        <v>0</v>
      </c>
      <c r="G255" s="4">
        <v>0</v>
      </c>
      <c r="H255" s="4">
        <v>-6280</v>
      </c>
      <c r="I255" s="2">
        <v>-2.8</v>
      </c>
      <c r="J255" s="4">
        <v>6280</v>
      </c>
      <c r="K255" s="2">
        <v>2.8</v>
      </c>
      <c r="L255" s="4">
        <v>14909</v>
      </c>
      <c r="M255" s="2">
        <v>6.66</v>
      </c>
      <c r="N255" s="2">
        <v>7.35</v>
      </c>
      <c r="O255" s="4">
        <v>16459</v>
      </c>
      <c r="P255" s="4">
        <v>0</v>
      </c>
      <c r="Q255" s="4">
        <v>0</v>
      </c>
      <c r="R255" s="4">
        <v>16459</v>
      </c>
      <c r="S255" s="4">
        <v>2239344</v>
      </c>
      <c r="T255" s="4">
        <v>2239344</v>
      </c>
    </row>
    <row r="256" spans="1:20">
      <c r="A256" s="1" t="s">
        <v>260</v>
      </c>
      <c r="B256" s="4">
        <v>44328</v>
      </c>
      <c r="C256" s="4">
        <v>-1827</v>
      </c>
      <c r="D256" s="2">
        <v>-0.62</v>
      </c>
      <c r="E256" s="4">
        <v>0</v>
      </c>
      <c r="F256" s="4">
        <v>0</v>
      </c>
      <c r="G256" s="4">
        <v>0</v>
      </c>
      <c r="H256" s="4">
        <v>-14358</v>
      </c>
      <c r="I256" s="2">
        <v>-4.87</v>
      </c>
      <c r="J256" s="4">
        <v>14358</v>
      </c>
      <c r="K256" s="2">
        <v>5.15</v>
      </c>
      <c r="L256" s="4">
        <v>28385</v>
      </c>
      <c r="M256" s="2">
        <v>9.6199999999999992</v>
      </c>
      <c r="N256" s="2">
        <v>9.2799999999999994</v>
      </c>
      <c r="O256" s="4">
        <v>26558</v>
      </c>
      <c r="P256" s="4">
        <v>0</v>
      </c>
      <c r="Q256" s="4">
        <v>0</v>
      </c>
      <c r="R256" s="4">
        <v>26558</v>
      </c>
      <c r="S256" s="4">
        <v>2950770</v>
      </c>
      <c r="T256" s="4">
        <v>2790430</v>
      </c>
    </row>
    <row r="257" spans="1:20">
      <c r="A257" s="1" t="s">
        <v>261</v>
      </c>
      <c r="B257" s="4">
        <v>25003</v>
      </c>
      <c r="C257" s="4">
        <v>-12108</v>
      </c>
      <c r="D257" s="2">
        <v>-6.41</v>
      </c>
      <c r="E257" s="4">
        <v>0</v>
      </c>
      <c r="F257" s="4">
        <v>0</v>
      </c>
      <c r="G257" s="4">
        <v>0</v>
      </c>
      <c r="H257" s="4">
        <v>-5037</v>
      </c>
      <c r="I257" s="2">
        <v>-2.67</v>
      </c>
      <c r="J257" s="4">
        <v>5037</v>
      </c>
      <c r="K257" s="2">
        <v>2.67</v>
      </c>
      <c r="L257" s="4">
        <v>12108</v>
      </c>
      <c r="M257" s="2">
        <v>6.41</v>
      </c>
      <c r="N257" s="2">
        <v>0</v>
      </c>
      <c r="O257" s="4">
        <v>0</v>
      </c>
      <c r="P257" s="4">
        <v>0</v>
      </c>
      <c r="Q257" s="4">
        <v>0</v>
      </c>
      <c r="R257" s="4">
        <v>0</v>
      </c>
      <c r="S257" s="4">
        <v>1888530</v>
      </c>
      <c r="T257" s="4">
        <v>1888530</v>
      </c>
    </row>
    <row r="258" spans="1:20">
      <c r="A258" s="1" t="s">
        <v>262</v>
      </c>
      <c r="B258" s="4">
        <v>31047</v>
      </c>
      <c r="C258" s="4">
        <v>-7175</v>
      </c>
      <c r="D258" s="2">
        <v>-5.4</v>
      </c>
      <c r="E258" s="4">
        <v>0</v>
      </c>
      <c r="F258" s="4">
        <v>0</v>
      </c>
      <c r="G258" s="4">
        <v>0</v>
      </c>
      <c r="H258" s="4">
        <v>-2957</v>
      </c>
      <c r="I258" s="2">
        <v>-2.2200000000000002</v>
      </c>
      <c r="J258" s="4">
        <v>2957</v>
      </c>
      <c r="K258" s="2">
        <v>2.2200000000000002</v>
      </c>
      <c r="L258" s="4">
        <v>7175</v>
      </c>
      <c r="M258" s="2">
        <v>5.4</v>
      </c>
      <c r="N258" s="2">
        <v>0</v>
      </c>
      <c r="O258" s="4">
        <v>0</v>
      </c>
      <c r="P258" s="4">
        <v>0</v>
      </c>
      <c r="Q258" s="4">
        <v>0</v>
      </c>
      <c r="R258" s="4">
        <v>0</v>
      </c>
      <c r="S258" s="4">
        <v>1329376</v>
      </c>
      <c r="T258" s="4">
        <v>1329376</v>
      </c>
    </row>
    <row r="259" spans="1:20">
      <c r="A259" s="1" t="s">
        <v>263</v>
      </c>
      <c r="B259" s="4">
        <v>78639</v>
      </c>
      <c r="C259" s="4">
        <v>65094</v>
      </c>
      <c r="D259" s="2">
        <v>5.38</v>
      </c>
      <c r="E259" s="4">
        <v>0</v>
      </c>
      <c r="F259" s="4">
        <v>0</v>
      </c>
      <c r="G259" s="4">
        <v>0</v>
      </c>
      <c r="H259" s="4">
        <v>-31721</v>
      </c>
      <c r="I259" s="2">
        <v>-2.62</v>
      </c>
      <c r="J259" s="4">
        <v>31721</v>
      </c>
      <c r="K259" s="2">
        <v>2.63</v>
      </c>
      <c r="L259" s="4">
        <v>75901</v>
      </c>
      <c r="M259" s="2">
        <v>6.28</v>
      </c>
      <c r="N259" s="2">
        <v>11.67</v>
      </c>
      <c r="O259" s="4">
        <v>140995</v>
      </c>
      <c r="P259" s="4">
        <v>0</v>
      </c>
      <c r="Q259" s="4">
        <v>0</v>
      </c>
      <c r="R259" s="4">
        <v>140995</v>
      </c>
      <c r="S259" s="4">
        <v>12086821</v>
      </c>
      <c r="T259" s="4">
        <v>12064691</v>
      </c>
    </row>
    <row r="260" spans="1:20">
      <c r="A260" s="1" t="s">
        <v>264</v>
      </c>
      <c r="B260" s="4">
        <v>30381</v>
      </c>
      <c r="C260" s="4">
        <v>-9191</v>
      </c>
      <c r="D260" s="2">
        <v>-1.72</v>
      </c>
      <c r="E260" s="4">
        <v>0</v>
      </c>
      <c r="F260" s="4">
        <v>0</v>
      </c>
      <c r="G260" s="4">
        <v>0</v>
      </c>
      <c r="H260" s="4">
        <v>-14077</v>
      </c>
      <c r="I260" s="2">
        <v>-2.62</v>
      </c>
      <c r="J260" s="4">
        <v>14077</v>
      </c>
      <c r="K260" s="2">
        <v>2.63</v>
      </c>
      <c r="L260" s="4">
        <v>33698</v>
      </c>
      <c r="M260" s="2">
        <v>6.28</v>
      </c>
      <c r="N260" s="2">
        <v>4.57</v>
      </c>
      <c r="O260" s="4">
        <v>24507</v>
      </c>
      <c r="P260" s="4">
        <v>0</v>
      </c>
      <c r="Q260" s="4">
        <v>0</v>
      </c>
      <c r="R260" s="4">
        <v>24507</v>
      </c>
      <c r="S260" s="4">
        <v>5362930</v>
      </c>
      <c r="T260" s="4">
        <v>5362170</v>
      </c>
    </row>
    <row r="261" spans="1:20">
      <c r="A261" s="1" t="s">
        <v>265</v>
      </c>
      <c r="B261" s="4">
        <v>102212</v>
      </c>
      <c r="C261" s="4">
        <v>14137</v>
      </c>
      <c r="D261" s="2">
        <v>1.86</v>
      </c>
      <c r="E261" s="4">
        <v>0</v>
      </c>
      <c r="F261" s="4">
        <v>0</v>
      </c>
      <c r="G261" s="4">
        <v>0</v>
      </c>
      <c r="H261" s="4">
        <v>-18312</v>
      </c>
      <c r="I261" s="2">
        <v>-2.41</v>
      </c>
      <c r="J261" s="4">
        <v>18312</v>
      </c>
      <c r="K261" s="2">
        <v>2.44</v>
      </c>
      <c r="L261" s="4">
        <v>45209</v>
      </c>
      <c r="M261" s="2">
        <v>5.96</v>
      </c>
      <c r="N261" s="2">
        <v>7.85</v>
      </c>
      <c r="O261" s="4">
        <v>59346</v>
      </c>
      <c r="P261" s="4">
        <v>50</v>
      </c>
      <c r="Q261" s="4">
        <v>0</v>
      </c>
      <c r="R261" s="4">
        <v>59296</v>
      </c>
      <c r="S261" s="4">
        <v>7589654</v>
      </c>
      <c r="T261" s="4">
        <v>7494134</v>
      </c>
    </row>
  </sheetData>
  <pageMargins left="1" right="1" top="1" bottom="1.01042007874016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AFNLRT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Kneuer, Bruce</dc:creator>
  <cp:lastModifiedBy>Derosier, Stephanie</cp:lastModifiedBy>
  <dcterms:created xsi:type="dcterms:W3CDTF">2019-03-06T19:23:08Z</dcterms:created>
  <dcterms:modified xsi:type="dcterms:W3CDTF">2019-04-01T12:23:07Z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